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Y:\GELIC\GELIC_2024\03_Editais\013_VI_Rodovia_Aço_50050.006667.2023-01\"/>
    </mc:Choice>
  </mc:AlternateContent>
  <xr:revisionPtr revIDLastSave="0" documentId="8_{1220D6F3-3764-4C2C-9C70-95F8BF063F7D}" xr6:coauthVersionLast="47" xr6:coauthVersionMax="47" xr10:uidLastSave="{00000000-0000-0000-0000-000000000000}"/>
  <bookViews>
    <workbookView xWindow="28680" yWindow="-135" windowWidth="29040" windowHeight="15840" tabRatio="564" xr2:uid="{8681DC91-39EC-4FF5-B15C-9279BFA91471}"/>
  </bookViews>
  <sheets>
    <sheet name="OPERACIONAL" sheetId="4" r:id="rId1"/>
    <sheet name="PROFISSIONAL" sheetId="3" r:id="rId2"/>
  </sheets>
  <definedNames>
    <definedName name="_xlnm.Print_Area" localSheetId="1">PROFISSIONAL!$A$1:$Q$87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3" l="1"/>
  <c r="N12" i="3"/>
  <c r="N50" i="3" l="1"/>
  <c r="O50" i="3" s="1"/>
  <c r="N52" i="3"/>
  <c r="O52" i="3" s="1"/>
  <c r="N49" i="3"/>
  <c r="O49" i="3" s="1"/>
  <c r="N48" i="3"/>
  <c r="O48" i="3" s="1"/>
  <c r="N47" i="3"/>
  <c r="O47" i="3" s="1"/>
  <c r="N46" i="3"/>
  <c r="O46" i="3" s="1"/>
  <c r="N45" i="3"/>
  <c r="O45" i="3" s="1"/>
  <c r="N44" i="3"/>
  <c r="O44" i="3" s="1"/>
  <c r="N43" i="3"/>
  <c r="O43" i="3" s="1"/>
  <c r="N42" i="3"/>
  <c r="O42" i="3" s="1"/>
  <c r="N41" i="3"/>
  <c r="O41" i="3" s="1"/>
  <c r="N17" i="3"/>
  <c r="O17" i="3" s="1"/>
  <c r="N35" i="3"/>
  <c r="O35" i="3" s="1"/>
  <c r="N36" i="3"/>
  <c r="O36" i="3" s="1"/>
  <c r="N37" i="3"/>
  <c r="O37" i="3" s="1"/>
  <c r="N38" i="3"/>
  <c r="O38" i="3" s="1"/>
  <c r="N39" i="3"/>
  <c r="O39" i="3" s="1"/>
  <c r="N40" i="3"/>
  <c r="O40" i="3" s="1"/>
  <c r="N34" i="3"/>
  <c r="O34" i="3" s="1"/>
  <c r="N11" i="3" l="1"/>
  <c r="O11" i="3" s="1"/>
  <c r="N13" i="3"/>
  <c r="O13" i="3" s="1"/>
  <c r="N14" i="3"/>
  <c r="O14" i="3" s="1"/>
  <c r="N15" i="3"/>
  <c r="O15" i="3" s="1"/>
  <c r="N16" i="3"/>
  <c r="O16" i="3" s="1"/>
  <c r="N26" i="3"/>
  <c r="O26" i="3" s="1"/>
  <c r="N81" i="3"/>
  <c r="O81" i="3" s="1"/>
  <c r="N79" i="3"/>
  <c r="O79" i="3" s="1"/>
  <c r="N25" i="3"/>
  <c r="O25" i="3" s="1"/>
  <c r="N24" i="3"/>
  <c r="O24" i="3" s="1"/>
  <c r="N23" i="3"/>
  <c r="O23" i="3" s="1"/>
  <c r="N22" i="3"/>
  <c r="O22" i="3" s="1"/>
  <c r="N21" i="3"/>
  <c r="O21" i="3" s="1"/>
  <c r="N20" i="3"/>
  <c r="O20" i="3" s="1"/>
  <c r="N10" i="3"/>
  <c r="O10" i="3" s="1"/>
  <c r="N82" i="3"/>
  <c r="O82" i="3" s="1"/>
  <c r="N80" i="3"/>
  <c r="O80" i="3" s="1"/>
  <c r="N58" i="3"/>
  <c r="O58" i="3" s="1"/>
  <c r="N57" i="3"/>
  <c r="O57" i="3" s="1"/>
  <c r="N56" i="3"/>
  <c r="O56" i="3" s="1"/>
  <c r="O18" i="3" l="1"/>
  <c r="O27" i="3"/>
  <c r="O77" i="3"/>
  <c r="O83" i="3"/>
  <c r="O84" i="3"/>
  <c r="O59" i="3"/>
  <c r="O60" i="3"/>
  <c r="O28" i="3"/>
</calcChain>
</file>

<file path=xl/sharedStrings.xml><?xml version="1.0" encoding="utf-8"?>
<sst xmlns="http://schemas.openxmlformats.org/spreadsheetml/2006/main" count="332" uniqueCount="181">
  <si>
    <t>CONTRATANTE</t>
  </si>
  <si>
    <t>PERÍODO DE EXECUÇÃO</t>
  </si>
  <si>
    <t>ATESTADO</t>
  </si>
  <si>
    <t>INÍCIO</t>
  </si>
  <si>
    <t>(Mês/Ano)</t>
  </si>
  <si>
    <t>FIM</t>
  </si>
  <si>
    <t>TOTAL</t>
  </si>
  <si>
    <t>(dias)</t>
  </si>
  <si>
    <t>(anos)</t>
  </si>
  <si>
    <t>ANÁLISE</t>
  </si>
  <si>
    <t>JUSTIFICATIVA</t>
  </si>
  <si>
    <t>TOTAL COMPROVADO:</t>
  </si>
  <si>
    <t>EXPERIÊNCIA EXIGIDA</t>
  </si>
  <si>
    <t>Discriminação dos Serviços</t>
  </si>
  <si>
    <t>FUNÇÃO / ATUAÇÃO</t>
  </si>
  <si>
    <t>#</t>
  </si>
  <si>
    <t>Total apresentado pela empresa:</t>
  </si>
  <si>
    <t xml:space="preserve">PÁGINA DO ATESTADO
</t>
  </si>
  <si>
    <t>IDENTIFICAÇÃO 
DO PROFISSIONAL</t>
  </si>
  <si>
    <t>Nº</t>
  </si>
  <si>
    <t>FORMAÇÃO</t>
  </si>
  <si>
    <t>Nível superior (qualquer área)</t>
  </si>
  <si>
    <t>SIM</t>
  </si>
  <si>
    <t>NÃO</t>
  </si>
  <si>
    <t>DOCUMENTAÇÃO COMPLEMENTAR AOS ATESTADOS</t>
  </si>
  <si>
    <t>Nº DO CONTRATO</t>
  </si>
  <si>
    <t>JUSTIFICATIVA DA ACEITAÇÃO OU NÃO DO DOCUMENTO</t>
  </si>
  <si>
    <t>ANÁLISE FINAL:</t>
  </si>
  <si>
    <t>ANÁLISE DA QUALIFICAÇÃO TÉCNICA PROFISSIONAL</t>
  </si>
  <si>
    <t>DESCRIÇÃO</t>
  </si>
  <si>
    <t>PROFISSIONAL: COORDENADOR</t>
  </si>
  <si>
    <t>Período considerado:</t>
  </si>
  <si>
    <t>PRAZO COMPUTADO (excluídos períodos concomitantes)</t>
  </si>
  <si>
    <t>RELAÇÃO DE ATESTADOS PROFISSIONAIS NO CASO DE AUDITORIA  INDEPENDENTE</t>
  </si>
  <si>
    <t>ACEITAÇÃO
(Sim ou Não)</t>
  </si>
  <si>
    <t>Item do PB</t>
  </si>
  <si>
    <t>6.3.2.1. Coordenador.</t>
  </si>
  <si>
    <t>Coordenação de equipes multidisciplinares e gerenciamento, supervisão ou coordenação de projetos no setor de infraestrutura de transporte rodoviário.
5 (cinco) ou mais anos de experiência profissional em gerenciamento, supervisão ou coordenação de projetos no setor de infraestrutura de transporte rodoviário.</t>
  </si>
  <si>
    <t>Deverão ser apresentados atestado(s) de capacidade técnica, expedido(s) por pessoa(s) jurídica(s) de direito público ou privado, que comprove(m) que o profissional prestou serviços de auditoria independente ou de verificação independente em projetos no setor de infraestrutura de transporte rodoviário.
O atestado de capacidade técnica deverá comprovar que o profissional habilitável possui experiência na aplicação dos padrões internacionais de auditoria (Instituição Superior de Auditoria - ISA ou International Organization of Supreme Audit Institutions – INTOSAI).</t>
  </si>
  <si>
    <t>6.3.2.3
6.3.2.4.7</t>
  </si>
  <si>
    <t>No caso de apresentação de atestados de prestação de serviços de verificador independente, pelo Coordenador, deverão estar acompanhados da comprovação do registro da pessoa física no Conselho de Classe.</t>
  </si>
  <si>
    <t>6.3.2.5</t>
  </si>
  <si>
    <t>6.3.2.4.4. Comprovação do registro de Auditor Independente - Pessoa Física (AIPF) na Comissão de Valores Imobiliários (CVM), quando for o caso de prestação de serviços em entidades nacionais de capital aberto, conforme Lei n.º 6.385/76</t>
  </si>
  <si>
    <t>6.3.2.4.5. Comprovação do registro do profissional no Cadastro Nacional de Auditores Independentes - CNAI, conforme Resolução CFC n.º 1.495, de 20 de novembro de 2015</t>
  </si>
  <si>
    <t>6.3.2.4</t>
  </si>
  <si>
    <t>6.3.2.3</t>
  </si>
  <si>
    <r>
      <t xml:space="preserve">Deverão ser apresentados atestado(s) de capacidade técnica, expedido(s) por pessoa(s) jurídica(s) de direito público ou privado, que comprove(m) que o profissional prestou serviços de auditoria independente ou de </t>
    </r>
    <r>
      <rPr>
        <b/>
        <sz val="10"/>
        <color theme="1"/>
        <rFont val="Calibri"/>
        <family val="2"/>
        <scheme val="minor"/>
      </rPr>
      <t>verificação independente</t>
    </r>
    <r>
      <rPr>
        <sz val="10"/>
        <color theme="1"/>
        <rFont val="Calibri"/>
        <family val="2"/>
        <scheme val="minor"/>
      </rPr>
      <t xml:space="preserve"> em projetos no setor de infraestrutura de transporte rodoviário.</t>
    </r>
  </si>
  <si>
    <t>Documento não apresentado.</t>
  </si>
  <si>
    <t>Licitante inabilitada tecnicamente pelo não atendimento dos itens 6.3.2.1, 6.3.2.3 e 6.3.2.5 do Projeto Básico, conforme acima indicado.</t>
  </si>
  <si>
    <t>01A/2022</t>
  </si>
  <si>
    <t>SEPE – SECRETARIA DE PROJETOS ESTRATÉGICOS</t>
  </si>
  <si>
    <t>Serviços de verificador independente para realização de monitoramento permanente do processo de aferição do desempenho da concessionária mediante a utilização do sistema do quadro de indicadores de desempenho (QID), que determinará o percentual do cumprimento dos índices dos serviços, para a exploração da Ponte de acesso e Sistema Viário do Destino de Turismo e Lazer Praia do Paiva.</t>
  </si>
  <si>
    <t>14 - 23</t>
  </si>
  <si>
    <t>DNIT -Superintendência Regional no Estado do Rio Grande do Norte</t>
  </si>
  <si>
    <t xml:space="preserve">TT-915/2012 </t>
  </si>
  <si>
    <t>Os serviços realizados compreenderam a Assessoria Técnica à Superintendência Regional no Estado do Rio Grande do Norte e respectivas Unidades Locais, na Execução das Obras do CREMA e demais obras de Manutenção Rodoviária, visando a boa execução e conformidade com as normas.e especificações vigentes e os projetos aprovados.</t>
  </si>
  <si>
    <t>Responsável Técnico</t>
  </si>
  <si>
    <t>24 - 37</t>
  </si>
  <si>
    <t>Responsável técnico</t>
  </si>
  <si>
    <t>SECRETARIA DE INFRAESTRUTURA E RECURSOS HÍDRICOS - SIRH/PE</t>
  </si>
  <si>
    <t>Marlos Wilson Andrade Lima De Gois</t>
  </si>
  <si>
    <t>025/2021</t>
  </si>
  <si>
    <t>Coordenador de projetos</t>
  </si>
  <si>
    <t xml:space="preserve">Serviços de Elaboração do projeto executivo de engenharia para requalificação da Rodovia PE-15,no trecho compreendido entre a estação BRT Complexo Salgadinho, em Olinda, e o Terminal Integrado (TI) Abreu e Lima, em Paulista-PE. </t>
  </si>
  <si>
    <t>38 - 42</t>
  </si>
  <si>
    <t>BANCO NACIONAL DE DESENVOLVIMENTO ECONÔMICO E SOCIAL – BNDES</t>
  </si>
  <si>
    <t>Estudos de Viabilidade Técnica, Econômica e Ambiental, destinados à verificação de viabilidade técnica, econômica e ambiental de empreendimentos rodoviários</t>
  </si>
  <si>
    <t>Coordenação Geral do Contrato</t>
  </si>
  <si>
    <t>43 - 57</t>
  </si>
  <si>
    <t>OCS nº 118/2020</t>
  </si>
  <si>
    <t>DEPARTAMENTO DE ESTRADA DE RODAGEM-DERÆRN</t>
  </si>
  <si>
    <t>013/98 - STOP</t>
  </si>
  <si>
    <t>Chefe de Equipe</t>
  </si>
  <si>
    <t>SERVIÇOS DE CONSULTORIA TÉCNICA E ADMINISTRATIVA DE APOIO À FISCALIZAÇÃO DO SISTEMA DE TRANSPORTE COLETIVO RODOVIÁRIO INTERMUNICIPAL DE PASSAGEIROS DO ESTADO DO RIO GRANDE DO NORTE.</t>
  </si>
  <si>
    <t>58 - 62</t>
  </si>
  <si>
    <t>Serviços de Assessoria Especializada a Área de Transporte Rodoviário Intermunicipal de Passageiros para Execução do Projeto de Reestruturaçao do Sistema de Transporte Intermunicipal de Passageiros do Estado do Mato Grosso do Sul.</t>
  </si>
  <si>
    <t>IGPMS</t>
  </si>
  <si>
    <t>Engenheiro</t>
  </si>
  <si>
    <t>63 - 102</t>
  </si>
  <si>
    <t>N° SR/RN - 840/2014</t>
  </si>
  <si>
    <t xml:space="preserve">Execução dos Servicos de Consultoria para Supervisão dos serviços de Adequacão de Capacidade, Construção de Obra de arte Especial, Restauração e Seguranca de trafego na Rodovia BR-101/RN </t>
  </si>
  <si>
    <t>103-142</t>
  </si>
  <si>
    <t>Não é aderente ao PB por se tratar de Transporte de Passageiros</t>
  </si>
  <si>
    <t>Objeto aderente ao PB e claramente apresentado</t>
  </si>
  <si>
    <t>ANÁLISE DA QUALIFICAÇÃO TÉCNICA OPERACIONAL</t>
  </si>
  <si>
    <t>RELAÇÃO DE ATESTADOS OPERACIONAIS NO CASO DE VERIFICAÇÃO INDEPENDENTE</t>
  </si>
  <si>
    <t>CONTRATO</t>
  </si>
  <si>
    <t>OBJETO ATESTADO</t>
  </si>
  <si>
    <t>PÁGINA DO ATESTADO</t>
  </si>
  <si>
    <t>ACEITO
Sim / Não</t>
  </si>
  <si>
    <t>JUSTIFICATIVA DA ACEITAÇÃO OU NÃO DO ATESTADO</t>
  </si>
  <si>
    <t>6.3.1.1</t>
  </si>
  <si>
    <r>
      <t xml:space="preserve">Deverão ser apresentados atestado(s) de capacidade técnica, expedido(s) por pessoa(s) jurídica(s) de direito público ou privado, que comprove(m) que a empresa executou diretamente serviços de auditoria independente ou </t>
    </r>
    <r>
      <rPr>
        <b/>
        <sz val="10"/>
        <color theme="1"/>
        <rFont val="Calibri"/>
        <family val="2"/>
        <scheme val="minor"/>
      </rPr>
      <t>verificação independente</t>
    </r>
    <r>
      <rPr>
        <sz val="10"/>
        <color theme="1"/>
        <rFont val="Calibri"/>
        <family val="2"/>
        <scheme val="minor"/>
      </rPr>
      <t xml:space="preserve"> de processos de concessão em infraestrutura de transportes.</t>
    </r>
  </si>
  <si>
    <t>Secretaria de Projetos Estratégicos - Governo de Pernambico</t>
  </si>
  <si>
    <t>Prestação de Serviços de Verificação
Independente em contrato de concessão em transporte - : Serviços de verificador independente para monitoramento do desempenho da concessionária, utilizando o Quadro de Indicadores de Desempenho (QID), abrangendo a exploração da Ponte de acesso e Sistema Viário do Destino de Turismo e Lazer Praia do Paiva.</t>
  </si>
  <si>
    <t>132-138</t>
  </si>
  <si>
    <t>Objeto aderente e claramente apresentado</t>
  </si>
  <si>
    <t>Secretaria dos Transportes Metropolitanos - STM</t>
  </si>
  <si>
    <t>008/2013</t>
  </si>
  <si>
    <t>Verificação Independente em contrato de concessão em transporte metroviário - : Prestação de serviços especializados de assessoria e consultoria contábil e financeira para subsidiar o acompanhamento da execução do contrato de Concessão Patrocinada da Linha 4 - Amarela do Metrô de São Paulo.</t>
  </si>
  <si>
    <t>139-145</t>
  </si>
  <si>
    <t>Empresa de Transportes e Trânsito de Belo Horizonte S.A. - BHTRANS</t>
  </si>
  <si>
    <t>2460/18</t>
  </si>
  <si>
    <t>Verificação Independente do Contrato de Concessão do Serviço Público de Transporte Coletivo e Passageiros por Ônibus - Serviços de verificação independente dos contratos de concessão do serviço público de transporte coletivo e passageiros por ônibus da cidade de Belo Horizonte.</t>
  </si>
  <si>
    <t>146-152</t>
  </si>
  <si>
    <t>Prefeitura de São José dos Campos</t>
  </si>
  <si>
    <t>44/2020</t>
  </si>
  <si>
    <t>Verificação Independente dos contratos de concessão do serviço de transporte público coletivo de passageiros por ônibus - Contratação de empresa para prestação de serviços técnicos em auditoria para verificação independente dos contratos de concessão do serviço de transporte público coletivo de passageiros por ônibus, bem como auditoria dos dados informados pelas empresas ao município de São José dos Campos.</t>
  </si>
  <si>
    <t>153-165</t>
  </si>
  <si>
    <t>Companhia de Desenvolvimento Rodoviário e Terminais do Estado do Rio de Janeiro - CODERTE</t>
  </si>
  <si>
    <t>02/2012</t>
  </si>
  <si>
    <t>Verificação Independente no âmbito do contrato de exploração e administração dos Terminais Rodoviários Novo Rio e Roberto Silveira - Contratação de empresa especializada para prestação de serviços de verificação independente no âmbito do Contrato de exploração e administração de Terminais Rodoviários: Novo Rio e Roberto Silveira.</t>
  </si>
  <si>
    <t>166-173</t>
  </si>
  <si>
    <t>Município de Farroupilha/RS</t>
  </si>
  <si>
    <t>116/2021</t>
  </si>
  <si>
    <t>Estudos técnicos da concessão de transporte público coletivo -Realização de estudos necessários para o desenvolvimento do projeto básico do sistema de transporte coletivo no território de Farroupilha, assim como atualização das planilhas de formação de preços do sistema de transporte coletivo de Farroupilha.</t>
  </si>
  <si>
    <t>174-177</t>
  </si>
  <si>
    <t>Prefeitura Municipal de Estância Velha/RS</t>
  </si>
  <si>
    <t>Diagóstico do atual sistema de transporte coletivo de passageiros de Estância Velha Serviços de assessoria e consultoria, com elaboração de um diagnóstico do atual sistema de transporte coletivo de passageiros de Estância Velha, frente às reais necessidades de que o município detém em relação ao transporte coletivo de passageiros, e um prognóstico para um sistema de transporte coletivo mais eficiente e com tarifas módicas.</t>
  </si>
  <si>
    <t>178-183</t>
  </si>
  <si>
    <t>Prefeitura de Jacareí/SP</t>
  </si>
  <si>
    <t>042/2018</t>
  </si>
  <si>
    <t>Verificação Independente nas contas e registros da concessionária de serviço público de transporte coletivo de passageiros urbanos da cidade de Jacareí-SP  - : Serviço de Verificação Independente nas contas e registros da concessionária de serviço público de transporte coletivo de passageiros urbanos da cidade de Jacareí - SP, compreendendo a atualização dos estudos econômicos financeiros relativos ao contrato de concessão, com foco específico no processo de revisão tarifária.</t>
  </si>
  <si>
    <t>184-192</t>
  </si>
  <si>
    <t>Municipio de Sete Lagoas</t>
  </si>
  <si>
    <t>052/2023</t>
  </si>
  <si>
    <t>Prestação de serviço de assessoramento na elaboração de atualização do Estudo de Viabilidade Econômico dos Projetos Básicos desenvolvidos para o Serviço Convencional de Transporte Coletivo de Passageiros Urbano do Município de Sete Lagoas e do Serviço de Transporte Público Alternativo Municipal.</t>
  </si>
  <si>
    <t>193-197</t>
  </si>
  <si>
    <t>Prefeitura Municipal de Lucas do Rio Verde</t>
  </si>
  <si>
    <t>209/2022</t>
  </si>
  <si>
    <t>Contratação de serviços de consultoria técnica na área de transporte público, visando realizar a avaliação das condições técnicas e financeiras do Contrato de Concessão do Transporte Público do município de Lucas do Rio Verde / MT.</t>
  </si>
  <si>
    <t>198-200</t>
  </si>
  <si>
    <t>Município de Telêmaco Borba</t>
  </si>
  <si>
    <t>325/2022</t>
  </si>
  <si>
    <t>Prestação de serviço técnico especializado em verificação independente do contrato de concessão do serviço de transporte público coletivo de passageiros, bem como auditoria dos dados informados pela empresa ao Município.</t>
  </si>
  <si>
    <t>201-204</t>
  </si>
  <si>
    <t>Município de Concórdia.</t>
  </si>
  <si>
    <t>175/2022</t>
  </si>
  <si>
    <t>Apresentação de estudo técnico visando a abertura de processo de concessão de sistema de transporte coletivo não urbano.</t>
  </si>
  <si>
    <t>205-209</t>
  </si>
  <si>
    <t>Prefeitura da Estância de Atibaia</t>
  </si>
  <si>
    <t>Convite nº 002/2023, AF nº 1022/2024, Empenho nº 272/2024</t>
  </si>
  <si>
    <t>Não especificado</t>
  </si>
  <si>
    <t>Consultoria especializada em transporte coletivo e trânsito para assessorar a Secretaria de Mobilidade e Planejamento Urbano na análise técnica e financeira do Termo de Contrato de Concessão nº 008/18 e da execução contratual decorrente da Concorrência nº 004/16, com foco na análise da planilha de cálculo tarifário de ônibus urbanos (GEIPOT) e na estruturação da gestão do transporte público.</t>
  </si>
  <si>
    <t>210-211</t>
  </si>
  <si>
    <t>Prefeitura Municipal de São José (Secretaria de Segurança, Defesa Social e Trânsito)</t>
  </si>
  <si>
    <t>Prestação de serviços técnicos especializados em planejamento, projetos, gestão e operação de transportes públicos, visando à caracterização, identificação e enumeração de elementos técnicos para a concessão municipal de transporte coletivo de São José.</t>
  </si>
  <si>
    <t>232-234</t>
  </si>
  <si>
    <t>6.3.1.5</t>
  </si>
  <si>
    <t>No caso de apresentação de atestados de prestação de serviços de verificador independente, deverão estar acompanhados da comprovação do registro da pessoa jurídica no Conselho de Classe.</t>
  </si>
  <si>
    <t>Licitante habilitada tecnicamente.</t>
  </si>
  <si>
    <t>RELAÇÃO DE ATESTADOS OPERACIONAIS NO CASO DE AUDITORIA INDEPENDENTE</t>
  </si>
  <si>
    <r>
      <t xml:space="preserve">Deverão ser apresentados atestado(s) de capacidade técnica, expedido(s) por pessoa(s) jurídica(s) de direito público ou privado, que comprove(m) que a empresa executou diretamente serviços de </t>
    </r>
    <r>
      <rPr>
        <b/>
        <sz val="10"/>
        <color theme="1"/>
        <rFont val="Calibri"/>
        <family val="2"/>
        <scheme val="minor"/>
      </rPr>
      <t>auditoria independente</t>
    </r>
    <r>
      <rPr>
        <sz val="10"/>
        <color theme="1"/>
        <rFont val="Calibri"/>
        <family val="2"/>
        <scheme val="minor"/>
      </rPr>
      <t xml:space="preserve"> ou verificação independente de processos de concessão em infraestrutura de transportes.</t>
    </r>
  </si>
  <si>
    <t>Estado do Rio de Janeiro, representado pela Secretaria de Estado de Transportes (SETRANS)</t>
  </si>
  <si>
    <t>001/2022</t>
  </si>
  <si>
    <t>Contratação de serviços técnicos de auditoria do Sistema de Bilhete Único Intermunicipal, abrangendo análise e verificação da correta aplicação das regras do benefício tarifário a partir dos arquivos eletrônicos contendo os dados de leitura dos cartões de transporte, aptos ao benefício do Bilhete Único Intermunicipal, validados nos diferentes modos de transporte público que operam nos municípios do Estado do Rio de Janeiro abrangidos pelo benefício.</t>
  </si>
  <si>
    <t>212-215</t>
  </si>
  <si>
    <t>Companhia Paulista de Trens Metropolitanos (CPTM).</t>
  </si>
  <si>
    <t>Base: julho/2010</t>
  </si>
  <si>
    <t>Prestação de serviços especializados para a realização de auditoria independente na área de materiais, abrangendo os almoxarifados da CPTM.</t>
  </si>
  <si>
    <t>221-224</t>
  </si>
  <si>
    <t>Prefeitura Municipal de São Leopoldo</t>
  </si>
  <si>
    <t>Ano  2011</t>
  </si>
  <si>
    <t>Serviços especializados de Auditoria dos valores apresentados pelas empresas de transporte coletivo municipal.</t>
  </si>
  <si>
    <t>225-227</t>
  </si>
  <si>
    <t>Ministério Público do Estado de Santa Catarina</t>
  </si>
  <si>
    <t>02/2011/FRBL</t>
  </si>
  <si>
    <t>Serviços de Perícia para auditoria no contrato de concessão do serviço de transporte coletivo no município de Blumenau.</t>
  </si>
  <si>
    <t>228-231</t>
  </si>
  <si>
    <t>6.3.1.4</t>
  </si>
  <si>
    <t>O atestado de capacidade técnica deverá comprovar que a empresa possui experiência na aplicação dos padrões internacionais de auditoria (Instituição Superior de Auditoria - ISA ou International Organization of Supreme Audit Institutions – INTOSAI)</t>
  </si>
  <si>
    <t>6.3.1.2</t>
  </si>
  <si>
    <t>6.3.1.2.1 Comprovação do registro de Auditor Independente - Pessoa Jurídica (AIPJ) na Comissão de Valores Imobiliários (CVM), quando for o caso de prestação de serviços em entidades nacionais de capital aberto, conforme Lei n.º 6.385/76</t>
  </si>
  <si>
    <t>6.3.1.2.2 Comprovação do registro da pessoa jurídica no Conselho de Classe</t>
  </si>
  <si>
    <t>6.3.1.2.3 Comprovação do registro do Responsável Técnico pela pessoa jurídica no Cadastro Nacional de Auditores Independentes - CNAI, conforme Resolução CFC n.º 1.495, de 20 de novembro de 2015</t>
  </si>
  <si>
    <t>Objeto não aderente, pois se trata de Transporte de Passageiros</t>
  </si>
  <si>
    <t>Empresa registrada no Conselho de Classe.</t>
  </si>
  <si>
    <r>
      <t>Licitante</t>
    </r>
    <r>
      <rPr>
        <b/>
        <sz val="10"/>
        <color rgb="FFFF0000"/>
        <rFont val="Calibri"/>
        <family val="2"/>
      </rPr>
      <t xml:space="preserve"> habilitada </t>
    </r>
    <r>
      <rPr>
        <b/>
        <sz val="10"/>
        <rFont val="Calibri"/>
        <family val="2"/>
      </rPr>
      <t>tecnicamente por demonstrar experiência do profissional coordenador, supervisor ou gerente de projetos pelo prazo superior a 5 (cinco) anos em projetos de infraestrutura de transportes.</t>
    </r>
  </si>
  <si>
    <t>Não é aderente ao PB por se tratar de Transporte de Passageiros e cargo inferior ao solicitado.</t>
  </si>
  <si>
    <t>Objeto aderente ao PB e claramente apresentado, porém cargo RT.</t>
  </si>
  <si>
    <t>Licitante habilitada tecnicamente - 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</si>
</sst>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x14ac:knownFonts="1">
    <font>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font>
    <font>
      <sz val="10"/>
      <color theme="1"/>
      <name val="Calibri"/>
      <family val="2"/>
    </font>
    <font>
      <b/>
      <sz val="11"/>
      <color theme="1"/>
      <name val="Calibri"/>
      <family val="2"/>
      <scheme val="minor"/>
    </font>
    <font>
      <b/>
      <sz val="10"/>
      <color theme="1"/>
      <name val="Calibri"/>
      <family val="2"/>
    </font>
    <font>
      <b/>
      <sz val="14"/>
      <color theme="0"/>
      <name val="Calibri"/>
      <family val="2"/>
      <scheme val="minor"/>
    </font>
    <font>
      <b/>
      <sz val="11"/>
      <color rgb="FF000000"/>
      <name val="Calibri"/>
      <family val="2"/>
      <scheme val="minor"/>
    </font>
    <font>
      <b/>
      <sz val="16"/>
      <color rgb="FF000000"/>
      <name val="Calibri"/>
      <family val="2"/>
      <scheme val="minor"/>
    </font>
    <font>
      <sz val="10"/>
      <color rgb="FF000000"/>
      <name val="Calibri"/>
      <family val="2"/>
      <scheme val="minor"/>
    </font>
    <font>
      <b/>
      <sz val="14"/>
      <name val="Calibri"/>
      <family val="2"/>
      <scheme val="minor"/>
    </font>
    <font>
      <sz val="10"/>
      <color rgb="FFFF0000"/>
      <name val="Calibri"/>
      <family val="2"/>
    </font>
    <font>
      <b/>
      <sz val="11"/>
      <color rgb="FF000000"/>
      <name val="Calibri"/>
      <family val="2"/>
    </font>
    <font>
      <b/>
      <sz val="11"/>
      <color theme="1"/>
      <name val="Calibri"/>
      <family val="2"/>
    </font>
    <font>
      <sz val="10"/>
      <name val="Calibri"/>
      <family val="2"/>
    </font>
    <font>
      <b/>
      <sz val="10"/>
      <name val="Calibri"/>
      <family val="2"/>
    </font>
    <font>
      <sz val="10"/>
      <name val="Calibri"/>
      <family val="2"/>
      <scheme val="minor"/>
    </font>
    <font>
      <b/>
      <sz val="11"/>
      <name val="Calibri"/>
      <family val="2"/>
      <scheme val="minor"/>
    </font>
    <font>
      <b/>
      <sz val="10"/>
      <color rgb="FFFF0000"/>
      <name val="Calibri"/>
      <family val="2"/>
    </font>
    <font>
      <sz val="11"/>
      <color theme="1"/>
      <name val="Aptos"/>
      <family val="2"/>
    </font>
    <font>
      <b/>
      <sz val="18"/>
      <color theme="0"/>
      <name val="Calibri"/>
      <family val="2"/>
      <scheme val="minor"/>
    </font>
    <font>
      <b/>
      <sz val="16"/>
      <color theme="1"/>
      <name val="Calibri"/>
      <family val="2"/>
      <scheme val="minor"/>
    </font>
    <font>
      <b/>
      <sz val="18"/>
      <color rgb="FF000000"/>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s>
  <cellStyleXfs count="1">
    <xf numFmtId="0" fontId="0" fillId="0" borderId="0"/>
  </cellStyleXfs>
  <cellXfs count="397">
    <xf numFmtId="0" fontId="0" fillId="0" borderId="0" xfId="0"/>
    <xf numFmtId="0" fontId="1" fillId="0" borderId="0" xfId="0" applyFont="1"/>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4" fillId="0" borderId="0" xfId="0" applyFont="1"/>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0" xfId="0" applyFont="1" applyAlignment="1">
      <alignment horizontal="center" vertical="center" wrapText="1"/>
    </xf>
    <xf numFmtId="2" fontId="6" fillId="0" borderId="1" xfId="0" applyNumberFormat="1" applyFont="1" applyBorder="1" applyAlignment="1">
      <alignment horizontal="center" vertical="center"/>
    </xf>
    <xf numFmtId="0" fontId="2" fillId="3"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0" borderId="2" xfId="0" applyFont="1" applyBorder="1" applyAlignment="1">
      <alignment horizontal="center" vertical="center"/>
    </xf>
    <xf numFmtId="0" fontId="2" fillId="2" borderId="27" xfId="0" applyFont="1" applyFill="1" applyBorder="1" applyAlignment="1">
      <alignment horizontal="right" vertical="center"/>
    </xf>
    <xf numFmtId="0" fontId="1" fillId="0" borderId="24"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2" fillId="0" borderId="19" xfId="0" applyFont="1" applyBorder="1" applyAlignment="1">
      <alignment horizontal="center" vertical="center" wrapText="1"/>
    </xf>
    <xf numFmtId="14" fontId="1" fillId="0" borderId="13" xfId="0" applyNumberFormat="1" applyFont="1" applyBorder="1" applyAlignment="1">
      <alignment horizontal="center" vertical="center" wrapText="1"/>
    </xf>
    <xf numFmtId="0" fontId="2" fillId="3" borderId="2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0" borderId="40" xfId="0" applyFont="1" applyBorder="1" applyAlignment="1">
      <alignment horizontal="center" vertical="center"/>
    </xf>
    <xf numFmtId="0" fontId="3" fillId="2" borderId="25" xfId="0" applyFont="1" applyFill="1" applyBorder="1" applyAlignment="1">
      <alignment horizontal="center" vertical="center" textRotation="90" wrapText="1"/>
    </xf>
    <xf numFmtId="0" fontId="7" fillId="5" borderId="0" xfId="0" applyFont="1" applyFill="1" applyAlignment="1">
      <alignment horizontal="center" vertical="center"/>
    </xf>
    <xf numFmtId="0" fontId="7" fillId="5" borderId="40" xfId="0" applyFont="1" applyFill="1" applyBorder="1" applyAlignment="1">
      <alignment horizontal="center" vertical="center"/>
    </xf>
    <xf numFmtId="0" fontId="1" fillId="5" borderId="0" xfId="0" applyFont="1" applyFill="1"/>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4" fillId="0" borderId="1" xfId="0" applyFont="1" applyBorder="1"/>
    <xf numFmtId="0" fontId="4" fillId="0" borderId="9" xfId="0" applyFont="1" applyBorder="1"/>
    <xf numFmtId="0" fontId="13" fillId="3" borderId="9"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4" fillId="0" borderId="7" xfId="0" applyFont="1" applyBorder="1" applyAlignment="1">
      <alignment horizontal="center" vertical="center"/>
    </xf>
    <xf numFmtId="4" fontId="1" fillId="0" borderId="10" xfId="0" applyNumberFormat="1" applyFont="1" applyBorder="1" applyAlignment="1">
      <alignment horizontal="center" vertical="center" wrapText="1"/>
    </xf>
    <xf numFmtId="0" fontId="4" fillId="0" borderId="6" xfId="0" applyFont="1" applyBorder="1"/>
    <xf numFmtId="0" fontId="4" fillId="0" borderId="8" xfId="0" applyFont="1" applyBorder="1"/>
    <xf numFmtId="0" fontId="4" fillId="0" borderId="24" xfId="0" applyFont="1" applyBorder="1"/>
    <xf numFmtId="0" fontId="13" fillId="3" borderId="7" xfId="0" applyFont="1" applyFill="1" applyBorder="1" applyAlignment="1">
      <alignment horizontal="center" vertical="center" wrapText="1"/>
    </xf>
    <xf numFmtId="0" fontId="13" fillId="3" borderId="10" xfId="0" applyFont="1" applyFill="1" applyBorder="1" applyAlignment="1">
      <alignment horizontal="center" vertical="center" wrapText="1"/>
    </xf>
    <xf numFmtId="14" fontId="1" fillId="0" borderId="6" xfId="0" applyNumberFormat="1" applyFont="1" applyBorder="1" applyAlignment="1">
      <alignment horizontal="center" vertical="center" wrapText="1"/>
    </xf>
    <xf numFmtId="0" fontId="4" fillId="0" borderId="7" xfId="0" applyFont="1" applyBorder="1"/>
    <xf numFmtId="14" fontId="1" fillId="0" borderId="8" xfId="0" applyNumberFormat="1" applyFont="1" applyBorder="1" applyAlignment="1">
      <alignment horizontal="center" vertical="center" wrapText="1"/>
    </xf>
    <xf numFmtId="0" fontId="4" fillId="0" borderId="10" xfId="0" applyFont="1" applyBorder="1"/>
    <xf numFmtId="0" fontId="15" fillId="0" borderId="1" xfId="0" applyFont="1" applyBorder="1" applyAlignment="1">
      <alignment horizontal="center" vertical="center"/>
    </xf>
    <xf numFmtId="2" fontId="15" fillId="0" borderId="1" xfId="0" applyNumberFormat="1" applyFont="1" applyBorder="1" applyAlignment="1">
      <alignment horizontal="center" vertical="center"/>
    </xf>
    <xf numFmtId="14" fontId="12" fillId="0" borderId="1" xfId="0" applyNumberFormat="1" applyFont="1" applyBorder="1" applyAlignment="1">
      <alignment horizontal="center" vertical="center"/>
    </xf>
    <xf numFmtId="4" fontId="2" fillId="3" borderId="11"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0" fontId="5" fillId="0" borderId="0" xfId="0" applyFont="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right" vertical="center"/>
    </xf>
    <xf numFmtId="2" fontId="6" fillId="0" borderId="4" xfId="0" applyNumberFormat="1" applyFont="1" applyBorder="1" applyAlignment="1">
      <alignment horizontal="center" vertical="center"/>
    </xf>
    <xf numFmtId="0" fontId="2" fillId="0" borderId="29" xfId="0" applyFont="1" applyBorder="1" applyAlignment="1">
      <alignment horizontal="center" vertical="top" wrapText="1"/>
    </xf>
    <xf numFmtId="0" fontId="2" fillId="0" borderId="26" xfId="0" applyFont="1" applyBorder="1" applyAlignment="1">
      <alignment horizontal="center" vertical="top" wrapText="1"/>
    </xf>
    <xf numFmtId="0" fontId="6" fillId="0" borderId="44" xfId="0" applyFont="1" applyBorder="1" applyAlignment="1">
      <alignment horizontal="center" vertical="center"/>
    </xf>
    <xf numFmtId="0" fontId="8" fillId="2" borderId="6"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1" xfId="0" applyFont="1" applyFill="1" applyBorder="1" applyAlignment="1">
      <alignment horizontal="center" vertical="top" wrapText="1"/>
    </xf>
    <xf numFmtId="0" fontId="2" fillId="2" borderId="57"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1" fillId="0" borderId="16" xfId="0" applyFont="1" applyBorder="1" applyAlignment="1">
      <alignment horizontal="center" vertical="center" wrapText="1"/>
    </xf>
    <xf numFmtId="4" fontId="2" fillId="2" borderId="11" xfId="0" applyNumberFormat="1" applyFont="1" applyFill="1" applyBorder="1" applyAlignment="1">
      <alignment horizontal="center" vertical="center" wrapText="1"/>
    </xf>
    <xf numFmtId="0" fontId="2" fillId="3" borderId="53" xfId="0" applyFont="1" applyFill="1" applyBorder="1" applyAlignment="1">
      <alignment horizontal="center" vertical="top" wrapText="1"/>
    </xf>
    <xf numFmtId="0" fontId="8" fillId="2" borderId="1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3" fillId="2" borderId="45" xfId="0" applyFont="1" applyFill="1" applyBorder="1" applyAlignment="1">
      <alignment horizontal="center" vertical="center" wrapText="1"/>
    </xf>
    <xf numFmtId="14" fontId="15" fillId="0" borderId="2" xfId="0" applyNumberFormat="1" applyFont="1" applyBorder="1" applyAlignment="1">
      <alignment horizontal="center" vertical="center"/>
    </xf>
    <xf numFmtId="14" fontId="15" fillId="0" borderId="1" xfId="0" applyNumberFormat="1" applyFont="1" applyBorder="1" applyAlignment="1">
      <alignment horizontal="center" vertical="center"/>
    </xf>
    <xf numFmtId="0" fontId="15" fillId="0" borderId="2" xfId="0" applyFont="1" applyBorder="1" applyAlignment="1">
      <alignment horizontal="center" vertical="center"/>
    </xf>
    <xf numFmtId="0" fontId="12" fillId="0" borderId="2" xfId="0" applyFont="1" applyBorder="1" applyAlignment="1">
      <alignment horizontal="center" vertical="center"/>
    </xf>
    <xf numFmtId="2" fontId="12" fillId="0" borderId="46" xfId="0" applyNumberFormat="1" applyFont="1" applyBorder="1" applyAlignment="1">
      <alignment horizontal="center" vertical="center"/>
    </xf>
    <xf numFmtId="0" fontId="12" fillId="0" borderId="1" xfId="0" applyFont="1" applyBorder="1" applyAlignment="1">
      <alignment horizontal="center" vertical="center"/>
    </xf>
    <xf numFmtId="2" fontId="12" fillId="0" borderId="1" xfId="0" applyNumberFormat="1" applyFont="1" applyBorder="1" applyAlignment="1">
      <alignment horizontal="center" vertical="center"/>
    </xf>
    <xf numFmtId="0" fontId="13" fillId="2" borderId="11" xfId="0" applyFont="1" applyFill="1" applyBorder="1" applyAlignment="1">
      <alignment horizontal="center" vertical="center" wrapText="1"/>
    </xf>
    <xf numFmtId="0" fontId="15" fillId="0" borderId="2" xfId="0" applyFont="1" applyBorder="1" applyAlignment="1">
      <alignment horizontal="center" vertical="center" wrapText="1"/>
    </xf>
    <xf numFmtId="2" fontId="15" fillId="0" borderId="2" xfId="0" applyNumberFormat="1" applyFont="1" applyBorder="1" applyAlignment="1">
      <alignment horizontal="center" vertical="center"/>
    </xf>
    <xf numFmtId="0" fontId="15" fillId="0" borderId="1" xfId="0" applyFont="1" applyBorder="1" applyAlignment="1">
      <alignment horizontal="center" vertical="center" wrapText="1"/>
    </xf>
    <xf numFmtId="164" fontId="16" fillId="0" borderId="1" xfId="0" applyNumberFormat="1" applyFont="1" applyBorder="1" applyAlignment="1">
      <alignment horizontal="center" vertical="center"/>
    </xf>
    <xf numFmtId="0" fontId="16" fillId="0" borderId="1" xfId="0" applyFont="1" applyBorder="1" applyAlignment="1">
      <alignment horizontal="right" vertical="center"/>
    </xf>
    <xf numFmtId="2" fontId="16"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14" fontId="15" fillId="0" borderId="11" xfId="0" applyNumberFormat="1" applyFont="1" applyBorder="1" applyAlignment="1">
      <alignment horizontal="center" vertical="center"/>
    </xf>
    <xf numFmtId="0" fontId="15" fillId="0" borderId="11" xfId="0" applyFont="1" applyBorder="1" applyAlignment="1">
      <alignment horizontal="center" vertical="center"/>
    </xf>
    <xf numFmtId="0" fontId="4" fillId="0" borderId="30" xfId="0" applyFont="1" applyBorder="1"/>
    <xf numFmtId="0" fontId="4" fillId="0" borderId="27" xfId="0" applyFont="1" applyBorder="1"/>
    <xf numFmtId="0" fontId="4" fillId="0" borderId="1" xfId="0" applyFont="1" applyBorder="1" applyAlignment="1">
      <alignment wrapText="1"/>
    </xf>
    <xf numFmtId="0" fontId="20" fillId="0" borderId="0" xfId="0" applyFont="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14" fontId="20" fillId="0" borderId="0" xfId="0" applyNumberFormat="1" applyFont="1" applyAlignment="1">
      <alignment horizontal="center" vertical="center"/>
    </xf>
    <xf numFmtId="14" fontId="20" fillId="0" borderId="1" xfId="0" applyNumberFormat="1" applyFont="1" applyBorder="1" applyAlignment="1">
      <alignment horizontal="center" vertical="center"/>
    </xf>
    <xf numFmtId="0" fontId="4" fillId="0" borderId="25" xfId="0" applyFont="1" applyBorder="1" applyAlignment="1">
      <alignment horizontal="center" vertical="center"/>
    </xf>
    <xf numFmtId="49" fontId="20" fillId="0" borderId="0" xfId="0" applyNumberFormat="1" applyFont="1" applyAlignment="1">
      <alignment horizontal="center" vertical="center"/>
    </xf>
    <xf numFmtId="0" fontId="15" fillId="0" borderId="2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5" xfId="0" applyFont="1" applyBorder="1" applyAlignment="1">
      <alignment horizontal="center" vertical="center" wrapText="1"/>
    </xf>
    <xf numFmtId="0" fontId="4" fillId="0" borderId="14" xfId="0" applyFont="1" applyBorder="1" applyAlignment="1">
      <alignment horizontal="center" vertical="center"/>
    </xf>
    <xf numFmtId="0" fontId="4" fillId="0" borderId="33" xfId="0" applyFont="1" applyBorder="1"/>
    <xf numFmtId="14" fontId="1" fillId="0" borderId="33" xfId="0" applyNumberFormat="1" applyFont="1" applyBorder="1" applyAlignment="1">
      <alignment horizontal="center" vertical="center" wrapText="1"/>
    </xf>
    <xf numFmtId="14" fontId="20" fillId="0" borderId="11" xfId="0" applyNumberFormat="1" applyFont="1" applyBorder="1" applyAlignment="1">
      <alignment horizontal="center" vertical="center"/>
    </xf>
    <xf numFmtId="0" fontId="12" fillId="0" borderId="11" xfId="0" applyFont="1" applyBorder="1" applyAlignment="1">
      <alignment horizontal="center" vertical="center"/>
    </xf>
    <xf numFmtId="2" fontId="12" fillId="0" borderId="14" xfId="0" applyNumberFormat="1" applyFont="1" applyBorder="1" applyAlignment="1">
      <alignment horizontal="center" vertical="center"/>
    </xf>
    <xf numFmtId="0" fontId="2" fillId="0" borderId="1" xfId="0" applyFont="1" applyBorder="1" applyAlignment="1">
      <alignment horizontal="center" vertical="top" wrapText="1"/>
    </xf>
    <xf numFmtId="14" fontId="1" fillId="0" borderId="27" xfId="0" applyNumberFormat="1" applyFont="1" applyBorder="1" applyAlignment="1">
      <alignment horizontal="center" vertical="center" wrapText="1"/>
    </xf>
    <xf numFmtId="0" fontId="20" fillId="0" borderId="33" xfId="0" applyFont="1" applyBorder="1" applyAlignment="1">
      <alignment horizontal="center" vertical="center" wrapText="1"/>
    </xf>
    <xf numFmtId="0" fontId="2" fillId="0" borderId="25" xfId="0" applyFont="1" applyBorder="1" applyAlignment="1">
      <alignment horizontal="center" vertical="top" wrapText="1"/>
    </xf>
    <xf numFmtId="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5" fillId="0" borderId="46" xfId="0" applyFont="1" applyBorder="1" applyAlignment="1">
      <alignment horizontal="center" vertical="center"/>
    </xf>
    <xf numFmtId="14" fontId="15" fillId="0" borderId="24" xfId="0" applyNumberFormat="1" applyFont="1" applyBorder="1" applyAlignment="1">
      <alignment horizontal="center" vertical="center"/>
    </xf>
    <xf numFmtId="2" fontId="15" fillId="0" borderId="46" xfId="0" applyNumberFormat="1" applyFont="1" applyBorder="1" applyAlignment="1">
      <alignment horizontal="center" vertical="center"/>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 fillId="0" borderId="0" xfId="0" applyFont="1" applyAlignment="1">
      <alignment horizontal="center" vertical="center" wrapText="1"/>
    </xf>
    <xf numFmtId="0" fontId="2" fillId="3" borderId="37"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8" fillId="2" borderId="9" xfId="0" applyFont="1" applyFill="1" applyBorder="1" applyAlignment="1">
      <alignment horizontal="center" vertical="center" wrapText="1"/>
    </xf>
    <xf numFmtId="0" fontId="2"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2" xfId="0" applyFont="1" applyBorder="1" applyAlignment="1">
      <alignment horizontal="center" vertical="top" wrapText="1"/>
    </xf>
    <xf numFmtId="0" fontId="2"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xf>
    <xf numFmtId="0" fontId="5" fillId="2" borderId="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 xfId="0" applyFont="1" applyFill="1" applyBorder="1" applyAlignment="1">
      <alignment horizontal="center" vertical="top" wrapText="1"/>
    </xf>
    <xf numFmtId="0" fontId="5" fillId="2" borderId="2" xfId="0" applyFont="1" applyFill="1" applyBorder="1" applyAlignment="1">
      <alignment horizontal="center" vertical="center" wrapText="1"/>
    </xf>
    <xf numFmtId="0" fontId="1" fillId="0" borderId="1" xfId="0" applyFont="1" applyBorder="1" applyAlignment="1">
      <alignment vertical="center" wrapText="1"/>
    </xf>
    <xf numFmtId="0" fontId="0" fillId="0" borderId="0" xfId="0" applyAlignment="1">
      <alignment horizontal="center"/>
    </xf>
    <xf numFmtId="0" fontId="0" fillId="0" borderId="0" xfId="0" applyAlignment="1">
      <alignment wrapText="1"/>
    </xf>
    <xf numFmtId="0" fontId="5" fillId="0" borderId="0" xfId="0" applyFont="1"/>
    <xf numFmtId="0" fontId="8" fillId="3" borderId="12" xfId="0" applyFont="1" applyFill="1" applyBorder="1" applyAlignment="1">
      <alignment horizontal="center"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0" fontId="1" fillId="0" borderId="41" xfId="0" applyFont="1" applyBorder="1" applyAlignment="1">
      <alignment horizontal="center" vertical="center" wrapText="1"/>
    </xf>
    <xf numFmtId="0" fontId="2"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1" fillId="0" borderId="48" xfId="0" applyFont="1" applyBorder="1" applyAlignment="1">
      <alignment horizontal="center" vertical="center" wrapText="1"/>
    </xf>
    <xf numFmtId="0" fontId="2" fillId="3" borderId="4" xfId="0" applyFont="1" applyFill="1" applyBorder="1" applyAlignment="1">
      <alignment horizontal="center" vertical="top" wrapText="1"/>
    </xf>
    <xf numFmtId="0" fontId="10" fillId="0" borderId="1" xfId="0" applyFont="1" applyBorder="1" applyAlignment="1">
      <alignment horizontal="justify" vertical="center" wrapText="1"/>
    </xf>
    <xf numFmtId="0" fontId="10" fillId="0" borderId="9" xfId="0" applyFont="1" applyBorder="1" applyAlignment="1">
      <alignment horizontal="justify" vertical="center" wrapText="1"/>
    </xf>
    <xf numFmtId="0" fontId="1" fillId="0" borderId="2" xfId="0" applyFont="1" applyBorder="1" applyAlignment="1">
      <alignment horizontal="center" vertical="center"/>
    </xf>
    <xf numFmtId="14"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 fillId="0" borderId="1" xfId="0" applyFont="1" applyBorder="1" applyAlignment="1">
      <alignment wrapText="1"/>
    </xf>
    <xf numFmtId="14" fontId="1" fillId="0" borderId="1" xfId="0" applyNumberFormat="1" applyFont="1" applyBorder="1" applyAlignment="1">
      <alignment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wrapText="1"/>
    </xf>
    <xf numFmtId="0" fontId="21" fillId="4" borderId="54" xfId="0" applyFont="1" applyFill="1" applyBorder="1" applyAlignment="1">
      <alignment horizontal="center" vertical="center"/>
    </xf>
    <xf numFmtId="0" fontId="21" fillId="4" borderId="50" xfId="0" applyFont="1" applyFill="1" applyBorder="1" applyAlignment="1">
      <alignment horizontal="center" vertical="center"/>
    </xf>
    <xf numFmtId="0" fontId="21" fillId="4" borderId="51" xfId="0" applyFont="1" applyFill="1" applyBorder="1" applyAlignment="1">
      <alignment horizontal="center" vertical="center"/>
    </xf>
    <xf numFmtId="0" fontId="22" fillId="0" borderId="59"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3" fillId="2" borderId="55"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2" fillId="0" borderId="1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0" borderId="5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2" xfId="0" applyFont="1" applyBorder="1" applyAlignment="1">
      <alignment horizontal="center" vertical="center" wrapText="1"/>
    </xf>
    <xf numFmtId="0" fontId="9" fillId="3" borderId="55"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 fillId="0" borderId="23" xfId="0" applyFont="1" applyBorder="1" applyAlignment="1">
      <alignment horizontal="center" vertical="center" wrapText="1"/>
    </xf>
    <xf numFmtId="0" fontId="1" fillId="0" borderId="6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14" fontId="1" fillId="0" borderId="25" xfId="0" applyNumberFormat="1" applyFont="1" applyBorder="1" applyAlignment="1">
      <alignment horizontal="center" vertical="center" wrapText="1"/>
    </xf>
    <xf numFmtId="14" fontId="1" fillId="0" borderId="26" xfId="0" applyNumberFormat="1" applyFont="1" applyBorder="1" applyAlignment="1">
      <alignment horizontal="center" vertical="center" wrapText="1"/>
    </xf>
    <xf numFmtId="14" fontId="1" fillId="0" borderId="60" xfId="0" applyNumberFormat="1" applyFont="1" applyBorder="1" applyAlignment="1">
      <alignment horizontal="center" vertical="center" wrapText="1"/>
    </xf>
    <xf numFmtId="14" fontId="1" fillId="0" borderId="34" xfId="0" applyNumberFormat="1" applyFont="1" applyBorder="1" applyAlignment="1">
      <alignment horizontal="center" vertical="center" wrapText="1"/>
    </xf>
    <xf numFmtId="14" fontId="1" fillId="0" borderId="44" xfId="0" applyNumberFormat="1" applyFont="1" applyBorder="1" applyAlignment="1">
      <alignment horizontal="center" vertical="center" wrapText="1"/>
    </xf>
    <xf numFmtId="14" fontId="1" fillId="0" borderId="61" xfId="0" applyNumberFormat="1" applyFont="1" applyBorder="1" applyAlignment="1">
      <alignment horizontal="center" vertical="center" wrapText="1"/>
    </xf>
    <xf numFmtId="0" fontId="5" fillId="0" borderId="54"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8"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6"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6" fillId="0" borderId="27" xfId="0" applyFont="1" applyBorder="1" applyAlignment="1">
      <alignment horizontal="right" vertical="center"/>
    </xf>
    <xf numFmtId="0" fontId="2" fillId="3" borderId="14"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14" fillId="3" borderId="36" xfId="0" applyFont="1" applyFill="1" applyBorder="1" applyAlignment="1">
      <alignment horizontal="center"/>
    </xf>
    <xf numFmtId="0" fontId="14" fillId="3" borderId="38" xfId="0" applyFont="1" applyFill="1" applyBorder="1" applyAlignment="1">
      <alignment horizontal="center"/>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6" fillId="0" borderId="37" xfId="0" applyFont="1" applyBorder="1" applyAlignment="1">
      <alignment horizontal="center" vertical="center"/>
    </xf>
    <xf numFmtId="0" fontId="6" fillId="0" borderId="0" xfId="0" applyFont="1" applyAlignment="1">
      <alignment horizontal="center" vertical="center"/>
    </xf>
    <xf numFmtId="0" fontId="6" fillId="0" borderId="31" xfId="0" applyFont="1" applyBorder="1" applyAlignment="1">
      <alignment horizontal="center" vertical="center"/>
    </xf>
    <xf numFmtId="0" fontId="8" fillId="3" borderId="55"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31"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4" fillId="0" borderId="28" xfId="0" applyFont="1" applyBorder="1" applyAlignment="1">
      <alignment horizontal="center" wrapText="1"/>
    </xf>
    <xf numFmtId="0" fontId="4" fillId="0" borderId="30" xfId="0" applyFont="1" applyBorder="1" applyAlignment="1">
      <alignment horizontal="center" wrapText="1"/>
    </xf>
    <xf numFmtId="0" fontId="8" fillId="3" borderId="3"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39" xfId="0" applyFont="1" applyBorder="1" applyAlignment="1">
      <alignment horizontal="center" vertical="center" wrapText="1"/>
    </xf>
    <xf numFmtId="0" fontId="14" fillId="2" borderId="36" xfId="0" applyFont="1" applyFill="1" applyBorder="1" applyAlignment="1">
      <alignment horizontal="center"/>
    </xf>
    <xf numFmtId="0" fontId="14" fillId="2" borderId="38" xfId="0" applyFont="1" applyFill="1" applyBorder="1" applyAlignment="1">
      <alignment horizontal="center"/>
    </xf>
    <xf numFmtId="0" fontId="8" fillId="3" borderId="36"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11" fillId="5" borderId="0" xfId="0" applyFont="1" applyFill="1" applyAlignment="1">
      <alignment horizontal="center" vertical="center"/>
    </xf>
    <xf numFmtId="0" fontId="13" fillId="2" borderId="53"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2"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9"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3" borderId="6" xfId="0" applyFont="1" applyFill="1" applyBorder="1" applyAlignment="1">
      <alignment horizontal="center" vertical="center"/>
    </xf>
    <xf numFmtId="0" fontId="14" fillId="3" borderId="8"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5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5" xfId="0" applyFont="1" applyFill="1" applyBorder="1" applyAlignment="1">
      <alignment horizontal="right" vertical="center"/>
    </xf>
    <xf numFmtId="0" fontId="2" fillId="2" borderId="26" xfId="0" applyFont="1" applyFill="1" applyBorder="1" applyAlignment="1">
      <alignment horizontal="right" vertical="center"/>
    </xf>
    <xf numFmtId="0" fontId="2" fillId="2" borderId="27" xfId="0" applyFont="1" applyFill="1" applyBorder="1" applyAlignment="1">
      <alignment horizontal="right" vertical="center"/>
    </xf>
    <xf numFmtId="0" fontId="16" fillId="0" borderId="25" xfId="0" applyFont="1" applyBorder="1" applyAlignment="1">
      <alignment horizontal="right" vertical="center"/>
    </xf>
    <xf numFmtId="0" fontId="16" fillId="0" borderId="26" xfId="0" applyFont="1" applyBorder="1" applyAlignment="1">
      <alignment horizontal="right" vertical="center"/>
    </xf>
    <xf numFmtId="0" fontId="16" fillId="0" borderId="27" xfId="0" applyFont="1" applyBorder="1" applyAlignment="1">
      <alignment horizontal="right" vertical="center"/>
    </xf>
    <xf numFmtId="164" fontId="16" fillId="0" borderId="1" xfId="0" applyNumberFormat="1" applyFont="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3" fillId="2" borderId="23"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2"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8" fillId="0" borderId="39" xfId="0" applyFont="1" applyBorder="1" applyAlignment="1">
      <alignment horizontal="center" vertical="center" wrapText="1"/>
    </xf>
    <xf numFmtId="0" fontId="5" fillId="0" borderId="0" xfId="0" applyFont="1" applyAlignment="1">
      <alignment horizontal="center" vertical="center" wrapText="1"/>
    </xf>
    <xf numFmtId="0" fontId="10" fillId="0" borderId="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0" xfId="0" applyFont="1" applyAlignment="1">
      <alignment horizontal="center" vertical="center" wrapText="1"/>
    </xf>
    <xf numFmtId="0" fontId="1" fillId="0" borderId="40"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4" fillId="0" borderId="25" xfId="0" applyFont="1" applyBorder="1" applyAlignment="1">
      <alignment horizontal="center"/>
    </xf>
    <xf numFmtId="0" fontId="4" fillId="0" borderId="27"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6" fillId="0" borderId="56" xfId="0" applyFont="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2" fillId="2" borderId="14" xfId="0" applyFont="1" applyFill="1" applyBorder="1" applyAlignment="1">
      <alignment horizontal="right" vertical="center"/>
    </xf>
    <xf numFmtId="0" fontId="2" fillId="2" borderId="32" xfId="0" applyFont="1" applyFill="1" applyBorder="1" applyAlignment="1">
      <alignment horizontal="right" vertical="center"/>
    </xf>
    <xf numFmtId="0" fontId="2" fillId="2" borderId="33"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1792817</xdr:colOff>
      <xdr:row>2</xdr:row>
      <xdr:rowOff>152400</xdr:rowOff>
    </xdr:to>
    <xdr:pic>
      <xdr:nvPicPr>
        <xdr:cNvPr id="3" name="imageSelected1">
          <a:extLst>
            <a:ext uri="{FF2B5EF4-FFF2-40B4-BE49-F238E27FC236}">
              <a16:creationId xmlns:a16="http://schemas.microsoft.com/office/drawing/2014/main" id="{33A7B0DC-00B9-452D-8C15-196200409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2624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152400</xdr:rowOff>
    </xdr:to>
    <xdr:pic>
      <xdr:nvPicPr>
        <xdr:cNvPr id="2" name="imageSelected1">
          <a:extLst>
            <a:ext uri="{FF2B5EF4-FFF2-40B4-BE49-F238E27FC236}">
              <a16:creationId xmlns:a16="http://schemas.microsoft.com/office/drawing/2014/main" id="{7622B6E3-9F4F-43D3-BEA1-BB1E5CAC9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5292"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A7E3D-E2AF-486A-9D0F-793510933825}">
  <dimension ref="A3:K42"/>
  <sheetViews>
    <sheetView tabSelected="1" topLeftCell="A24" workbookViewId="0">
      <selection activeCell="A42" sqref="A42:C42"/>
    </sheetView>
  </sheetViews>
  <sheetFormatPr defaultColWidth="9.140625" defaultRowHeight="12.75" x14ac:dyDescent="0.2"/>
  <cols>
    <col min="1" max="1" width="11" style="131" customWidth="1"/>
    <col min="2" max="2" width="48.140625" style="129" customWidth="1"/>
    <col min="3" max="3" width="3.42578125" style="132" bestFit="1" customWidth="1"/>
    <col min="4" max="4" width="21.7109375" style="131" customWidth="1"/>
    <col min="5" max="5" width="20.42578125" style="131" bestFit="1" customWidth="1"/>
    <col min="6" max="7" width="11.5703125" style="131" bestFit="1" customWidth="1"/>
    <col min="8" max="8" width="32.28515625" style="131" customWidth="1"/>
    <col min="9" max="9" width="21.42578125" style="131" bestFit="1" customWidth="1"/>
    <col min="10" max="10" width="13.42578125" style="131" customWidth="1"/>
    <col min="11" max="11" width="33.42578125" style="129" customWidth="1"/>
    <col min="12" max="16384" width="9.140625" style="1"/>
  </cols>
  <sheetData>
    <row r="3" spans="1:11" ht="13.5" thickBot="1" x14ac:dyDescent="0.25"/>
    <row r="4" spans="1:11" ht="24" thickBot="1" x14ac:dyDescent="0.25">
      <c r="A4" s="173" t="s">
        <v>84</v>
      </c>
      <c r="B4" s="174"/>
      <c r="C4" s="174"/>
      <c r="D4" s="174"/>
      <c r="E4" s="174"/>
      <c r="F4" s="174"/>
      <c r="G4" s="174"/>
      <c r="H4" s="174"/>
      <c r="I4" s="174"/>
      <c r="J4" s="174"/>
      <c r="K4" s="175"/>
    </row>
    <row r="5" spans="1:11" ht="21.75" thickBot="1" x14ac:dyDescent="0.25">
      <c r="A5" s="176"/>
      <c r="B5" s="177"/>
      <c r="C5" s="177"/>
      <c r="D5" s="177"/>
      <c r="E5" s="177"/>
      <c r="F5" s="177"/>
      <c r="G5" s="177"/>
      <c r="H5" s="177"/>
      <c r="I5" s="177"/>
      <c r="J5" s="177"/>
      <c r="K5" s="178"/>
    </row>
    <row r="6" spans="1:11" ht="13.5" thickBot="1" x14ac:dyDescent="0.25">
      <c r="A6" s="132"/>
    </row>
    <row r="7" spans="1:11" ht="23.25" x14ac:dyDescent="0.2">
      <c r="A7" s="179" t="s">
        <v>85</v>
      </c>
      <c r="B7" s="180"/>
      <c r="C7" s="180"/>
      <c r="D7" s="180"/>
      <c r="E7" s="180"/>
      <c r="F7" s="180"/>
      <c r="G7" s="180"/>
      <c r="H7" s="180"/>
      <c r="I7" s="180"/>
      <c r="J7" s="180"/>
      <c r="K7" s="181"/>
    </row>
    <row r="8" spans="1:11" ht="15" customHeight="1" x14ac:dyDescent="0.2">
      <c r="A8" s="182" t="s">
        <v>35</v>
      </c>
      <c r="B8" s="185" t="s">
        <v>29</v>
      </c>
      <c r="C8" s="187" t="s">
        <v>19</v>
      </c>
      <c r="D8" s="187" t="s">
        <v>0</v>
      </c>
      <c r="E8" s="187" t="s">
        <v>86</v>
      </c>
      <c r="F8" s="185" t="s">
        <v>1</v>
      </c>
      <c r="G8" s="185"/>
      <c r="H8" s="185" t="s">
        <v>87</v>
      </c>
      <c r="I8" s="190" t="s">
        <v>88</v>
      </c>
      <c r="J8" s="187" t="s">
        <v>89</v>
      </c>
      <c r="K8" s="192" t="s">
        <v>90</v>
      </c>
    </row>
    <row r="9" spans="1:11" ht="15" customHeight="1" x14ac:dyDescent="0.2">
      <c r="A9" s="183"/>
      <c r="B9" s="185"/>
      <c r="C9" s="188"/>
      <c r="D9" s="188"/>
      <c r="E9" s="188"/>
      <c r="F9" s="36" t="s">
        <v>3</v>
      </c>
      <c r="G9" s="36" t="s">
        <v>5</v>
      </c>
      <c r="H9" s="185"/>
      <c r="I9" s="190"/>
      <c r="J9" s="188"/>
      <c r="K9" s="192" t="s">
        <v>9</v>
      </c>
    </row>
    <row r="10" spans="1:11" ht="15.75" thickBot="1" x14ac:dyDescent="0.25">
      <c r="A10" s="184"/>
      <c r="B10" s="186"/>
      <c r="C10" s="189"/>
      <c r="D10" s="189"/>
      <c r="E10" s="189"/>
      <c r="F10" s="133" t="s">
        <v>4</v>
      </c>
      <c r="G10" s="133" t="s">
        <v>4</v>
      </c>
      <c r="H10" s="186"/>
      <c r="I10" s="191"/>
      <c r="J10" s="189"/>
      <c r="K10" s="193"/>
    </row>
    <row r="11" spans="1:11" ht="127.5" x14ac:dyDescent="0.2">
      <c r="A11" s="194" t="s">
        <v>91</v>
      </c>
      <c r="B11" s="195" t="s">
        <v>92</v>
      </c>
      <c r="C11" s="137">
        <v>1</v>
      </c>
      <c r="D11" s="2" t="s">
        <v>93</v>
      </c>
      <c r="E11" s="161" t="s">
        <v>49</v>
      </c>
      <c r="F11" s="162">
        <v>44742</v>
      </c>
      <c r="G11" s="162">
        <v>45595</v>
      </c>
      <c r="H11" s="2" t="s">
        <v>94</v>
      </c>
      <c r="I11" s="163" t="s">
        <v>95</v>
      </c>
      <c r="J11" s="137" t="s">
        <v>22</v>
      </c>
      <c r="K11" s="2" t="s">
        <v>96</v>
      </c>
    </row>
    <row r="12" spans="1:11" ht="114.75" x14ac:dyDescent="0.2">
      <c r="A12" s="194"/>
      <c r="B12" s="195"/>
      <c r="C12" s="137">
        <v>2</v>
      </c>
      <c r="D12" s="3" t="s">
        <v>97</v>
      </c>
      <c r="E12" s="164" t="s">
        <v>98</v>
      </c>
      <c r="F12" s="165">
        <v>42243</v>
      </c>
      <c r="G12" s="165">
        <v>43185</v>
      </c>
      <c r="H12" s="3" t="s">
        <v>99</v>
      </c>
      <c r="I12" s="166" t="s">
        <v>100</v>
      </c>
      <c r="J12" s="139" t="s">
        <v>22</v>
      </c>
      <c r="K12" s="3" t="s">
        <v>96</v>
      </c>
    </row>
    <row r="13" spans="1:11" ht="102" x14ac:dyDescent="0.2">
      <c r="A13" s="194"/>
      <c r="B13" s="195"/>
      <c r="C13" s="137">
        <v>3</v>
      </c>
      <c r="D13" s="3" t="s">
        <v>101</v>
      </c>
      <c r="E13" s="164" t="s">
        <v>102</v>
      </c>
      <c r="F13" s="165">
        <v>43222</v>
      </c>
      <c r="G13" s="165">
        <v>43595</v>
      </c>
      <c r="H13" s="3" t="s">
        <v>103</v>
      </c>
      <c r="I13" s="3" t="s">
        <v>104</v>
      </c>
      <c r="J13" s="139" t="s">
        <v>23</v>
      </c>
      <c r="K13" s="3" t="s">
        <v>175</v>
      </c>
    </row>
    <row r="14" spans="1:11" ht="165.75" x14ac:dyDescent="0.2">
      <c r="A14" s="194"/>
      <c r="B14" s="195"/>
      <c r="C14" s="137">
        <v>4</v>
      </c>
      <c r="D14" s="94" t="s">
        <v>105</v>
      </c>
      <c r="E14" s="166" t="s">
        <v>106</v>
      </c>
      <c r="F14" s="165">
        <v>43882</v>
      </c>
      <c r="G14" s="165">
        <v>44429</v>
      </c>
      <c r="H14" s="94" t="s">
        <v>107</v>
      </c>
      <c r="I14" s="166" t="s">
        <v>108</v>
      </c>
      <c r="J14" s="139" t="s">
        <v>23</v>
      </c>
      <c r="K14" s="3" t="s">
        <v>175</v>
      </c>
    </row>
    <row r="15" spans="1:11" ht="140.25" x14ac:dyDescent="0.2">
      <c r="A15" s="194"/>
      <c r="B15" s="195"/>
      <c r="C15" s="137">
        <v>5</v>
      </c>
      <c r="D15" s="94" t="s">
        <v>109</v>
      </c>
      <c r="E15" s="166" t="s">
        <v>110</v>
      </c>
      <c r="F15" s="165">
        <v>40996</v>
      </c>
      <c r="G15" s="165">
        <v>41361</v>
      </c>
      <c r="H15" s="94" t="s">
        <v>111</v>
      </c>
      <c r="I15" s="166" t="s">
        <v>112</v>
      </c>
      <c r="J15" s="139" t="s">
        <v>23</v>
      </c>
      <c r="K15" s="3" t="s">
        <v>175</v>
      </c>
    </row>
    <row r="16" spans="1:11" ht="114.75" x14ac:dyDescent="0.2">
      <c r="A16" s="194"/>
      <c r="B16" s="195"/>
      <c r="C16" s="137">
        <v>6</v>
      </c>
      <c r="D16" s="94" t="s">
        <v>113</v>
      </c>
      <c r="E16" s="166" t="s">
        <v>114</v>
      </c>
      <c r="F16" s="165">
        <v>44705</v>
      </c>
      <c r="G16" s="165">
        <v>44898</v>
      </c>
      <c r="H16" s="2" t="s">
        <v>115</v>
      </c>
      <c r="I16" s="3" t="s">
        <v>116</v>
      </c>
      <c r="J16" s="139" t="s">
        <v>23</v>
      </c>
      <c r="K16" s="3" t="s">
        <v>175</v>
      </c>
    </row>
    <row r="17" spans="1:11" ht="165.75" x14ac:dyDescent="0.2">
      <c r="A17" s="194"/>
      <c r="B17" s="195"/>
      <c r="C17" s="137">
        <v>7</v>
      </c>
      <c r="D17" s="2" t="s">
        <v>117</v>
      </c>
      <c r="E17" s="2" t="s">
        <v>114</v>
      </c>
      <c r="F17" s="138">
        <v>44496</v>
      </c>
      <c r="G17" s="138">
        <v>44922</v>
      </c>
      <c r="H17" s="94" t="s">
        <v>118</v>
      </c>
      <c r="I17" s="3" t="s">
        <v>119</v>
      </c>
      <c r="J17" s="139" t="s">
        <v>23</v>
      </c>
      <c r="K17" s="3" t="s">
        <v>175</v>
      </c>
    </row>
    <row r="18" spans="1:11" ht="178.5" x14ac:dyDescent="0.2">
      <c r="A18" s="194"/>
      <c r="B18" s="195"/>
      <c r="C18" s="137">
        <v>8</v>
      </c>
      <c r="D18" s="2" t="s">
        <v>120</v>
      </c>
      <c r="E18" s="2" t="s">
        <v>121</v>
      </c>
      <c r="F18" s="138">
        <v>43417</v>
      </c>
      <c r="G18" s="138">
        <v>43598</v>
      </c>
      <c r="H18" s="2" t="s">
        <v>122</v>
      </c>
      <c r="I18" s="3" t="s">
        <v>123</v>
      </c>
      <c r="J18" s="139" t="s">
        <v>23</v>
      </c>
      <c r="K18" s="3" t="s">
        <v>175</v>
      </c>
    </row>
    <row r="19" spans="1:11" ht="127.5" x14ac:dyDescent="0.2">
      <c r="A19" s="194"/>
      <c r="B19" s="195"/>
      <c r="C19" s="137">
        <v>9</v>
      </c>
      <c r="D19" s="3" t="s">
        <v>124</v>
      </c>
      <c r="E19" s="3" t="s">
        <v>125</v>
      </c>
      <c r="F19" s="4">
        <v>45061</v>
      </c>
      <c r="G19" s="4">
        <v>45320</v>
      </c>
      <c r="H19" s="167" t="s">
        <v>126</v>
      </c>
      <c r="I19" s="164" t="s">
        <v>127</v>
      </c>
      <c r="J19" s="139" t="s">
        <v>23</v>
      </c>
      <c r="K19" s="3" t="s">
        <v>175</v>
      </c>
    </row>
    <row r="20" spans="1:11" ht="89.25" x14ac:dyDescent="0.2">
      <c r="A20" s="194"/>
      <c r="B20" s="195"/>
      <c r="C20" s="137">
        <v>10</v>
      </c>
      <c r="D20" s="3" t="s">
        <v>128</v>
      </c>
      <c r="E20" s="164" t="s">
        <v>129</v>
      </c>
      <c r="F20" s="168">
        <v>44812</v>
      </c>
      <c r="G20" s="168">
        <v>45177</v>
      </c>
      <c r="H20" s="167" t="s">
        <v>130</v>
      </c>
      <c r="I20" s="3" t="s">
        <v>131</v>
      </c>
      <c r="J20" s="139" t="s">
        <v>23</v>
      </c>
      <c r="K20" s="3" t="s">
        <v>175</v>
      </c>
    </row>
    <row r="21" spans="1:11" s="140" customFormat="1" ht="89.25" x14ac:dyDescent="0.25">
      <c r="A21" s="194"/>
      <c r="B21" s="195"/>
      <c r="C21" s="137">
        <v>11</v>
      </c>
      <c r="D21" s="169" t="s">
        <v>132</v>
      </c>
      <c r="E21" s="164" t="s">
        <v>133</v>
      </c>
      <c r="F21" s="168">
        <v>44847</v>
      </c>
      <c r="G21" s="168">
        <v>45029</v>
      </c>
      <c r="H21" s="145" t="s">
        <v>134</v>
      </c>
      <c r="I21" s="164" t="s">
        <v>135</v>
      </c>
      <c r="J21" s="139" t="s">
        <v>23</v>
      </c>
      <c r="K21" s="3" t="s">
        <v>175</v>
      </c>
    </row>
    <row r="22" spans="1:11" ht="51" x14ac:dyDescent="0.2">
      <c r="A22" s="194"/>
      <c r="B22" s="195"/>
      <c r="C22" s="137">
        <v>12</v>
      </c>
      <c r="D22" s="164" t="s">
        <v>136</v>
      </c>
      <c r="E22" s="164" t="s">
        <v>137</v>
      </c>
      <c r="F22" s="170">
        <v>44782</v>
      </c>
      <c r="G22" s="170">
        <v>44991</v>
      </c>
      <c r="H22" s="3" t="s">
        <v>138</v>
      </c>
      <c r="I22" s="164" t="s">
        <v>139</v>
      </c>
      <c r="J22" s="139" t="s">
        <v>23</v>
      </c>
      <c r="K22" s="3" t="s">
        <v>175</v>
      </c>
    </row>
    <row r="23" spans="1:11" ht="153" x14ac:dyDescent="0.2">
      <c r="A23" s="194"/>
      <c r="B23" s="195"/>
      <c r="C23" s="137">
        <v>13</v>
      </c>
      <c r="D23" s="3" t="s">
        <v>140</v>
      </c>
      <c r="E23" s="3" t="s">
        <v>141</v>
      </c>
      <c r="F23" s="196" t="s">
        <v>142</v>
      </c>
      <c r="G23" s="197"/>
      <c r="H23" s="3" t="s">
        <v>143</v>
      </c>
      <c r="I23" s="164" t="s">
        <v>144</v>
      </c>
      <c r="J23" s="139" t="s">
        <v>23</v>
      </c>
      <c r="K23" s="3" t="s">
        <v>175</v>
      </c>
    </row>
    <row r="24" spans="1:11" ht="102.75" thickBot="1" x14ac:dyDescent="0.25">
      <c r="A24" s="194"/>
      <c r="B24" s="195"/>
      <c r="C24" s="137">
        <v>14</v>
      </c>
      <c r="D24" s="171" t="s">
        <v>145</v>
      </c>
      <c r="E24" s="3" t="s">
        <v>23</v>
      </c>
      <c r="F24" s="196" t="s">
        <v>142</v>
      </c>
      <c r="G24" s="197"/>
      <c r="H24" s="172" t="s">
        <v>146</v>
      </c>
      <c r="I24" s="164" t="s">
        <v>147</v>
      </c>
      <c r="J24" s="139" t="s">
        <v>23</v>
      </c>
      <c r="K24" s="3" t="s">
        <v>175</v>
      </c>
    </row>
    <row r="25" spans="1:11" ht="30" x14ac:dyDescent="0.2">
      <c r="A25" s="141" t="s">
        <v>35</v>
      </c>
      <c r="B25" s="142" t="s">
        <v>24</v>
      </c>
      <c r="C25" s="143" t="s">
        <v>15</v>
      </c>
      <c r="D25" s="144" t="s">
        <v>22</v>
      </c>
      <c r="E25" s="144" t="s">
        <v>23</v>
      </c>
      <c r="F25" s="144" t="s">
        <v>89</v>
      </c>
      <c r="G25" s="201" t="s">
        <v>26</v>
      </c>
      <c r="H25" s="202"/>
      <c r="I25" s="202"/>
      <c r="J25" s="202"/>
      <c r="K25" s="203"/>
    </row>
    <row r="26" spans="1:11" ht="51" x14ac:dyDescent="0.2">
      <c r="A26" s="139" t="s">
        <v>148</v>
      </c>
      <c r="B26" s="145" t="s">
        <v>149</v>
      </c>
      <c r="C26" s="139"/>
      <c r="D26" s="3"/>
      <c r="E26" s="3"/>
      <c r="F26" s="4"/>
      <c r="G26" s="4"/>
      <c r="H26" s="3"/>
      <c r="I26" s="3"/>
      <c r="J26" s="139" t="s">
        <v>22</v>
      </c>
      <c r="K26" s="3" t="s">
        <v>176</v>
      </c>
    </row>
    <row r="27" spans="1:11" ht="15.75" thickBot="1" x14ac:dyDescent="0.25">
      <c r="A27" s="204" t="s">
        <v>27</v>
      </c>
      <c r="B27" s="205"/>
      <c r="C27" s="206"/>
      <c r="D27" s="207" t="s">
        <v>150</v>
      </c>
      <c r="E27" s="205"/>
      <c r="F27" s="205"/>
      <c r="G27" s="205"/>
      <c r="H27" s="205"/>
      <c r="I27" s="205"/>
      <c r="J27" s="205"/>
      <c r="K27" s="208"/>
    </row>
    <row r="28" spans="1:11" ht="15.75" thickBot="1" x14ac:dyDescent="0.3">
      <c r="A28" s="146"/>
      <c r="B28" s="147"/>
      <c r="C28" s="148"/>
      <c r="D28"/>
      <c r="E28"/>
      <c r="F28"/>
      <c r="G28"/>
      <c r="H28"/>
      <c r="I28"/>
      <c r="J28"/>
      <c r="K28"/>
    </row>
    <row r="29" spans="1:11" ht="21" x14ac:dyDescent="0.2">
      <c r="A29" s="209" t="s">
        <v>151</v>
      </c>
      <c r="B29" s="210"/>
      <c r="C29" s="210"/>
      <c r="D29" s="210"/>
      <c r="E29" s="210"/>
      <c r="F29" s="210"/>
      <c r="G29" s="210"/>
      <c r="H29" s="210"/>
      <c r="I29" s="210"/>
      <c r="J29" s="210"/>
      <c r="K29" s="211"/>
    </row>
    <row r="30" spans="1:11" ht="15" x14ac:dyDescent="0.2">
      <c r="A30" s="212" t="s">
        <v>35</v>
      </c>
      <c r="B30" s="214" t="s">
        <v>29</v>
      </c>
      <c r="C30" s="127"/>
      <c r="D30" s="214" t="s">
        <v>0</v>
      </c>
      <c r="E30" s="216" t="s">
        <v>25</v>
      </c>
      <c r="F30" s="214" t="s">
        <v>1</v>
      </c>
      <c r="G30" s="214"/>
      <c r="H30" s="214" t="s">
        <v>87</v>
      </c>
      <c r="I30" s="214" t="s">
        <v>88</v>
      </c>
      <c r="J30" s="214" t="s">
        <v>89</v>
      </c>
      <c r="K30" s="219" t="s">
        <v>90</v>
      </c>
    </row>
    <row r="31" spans="1:11" ht="15" x14ac:dyDescent="0.2">
      <c r="A31" s="212"/>
      <c r="B31" s="214"/>
      <c r="C31" s="149" t="s">
        <v>19</v>
      </c>
      <c r="D31" s="214"/>
      <c r="E31" s="217"/>
      <c r="F31" s="28" t="s">
        <v>3</v>
      </c>
      <c r="G31" s="28" t="s">
        <v>5</v>
      </c>
      <c r="H31" s="214"/>
      <c r="I31" s="214"/>
      <c r="J31" s="214"/>
      <c r="K31" s="219" t="s">
        <v>9</v>
      </c>
    </row>
    <row r="32" spans="1:11" ht="15.75" thickBot="1" x14ac:dyDescent="0.25">
      <c r="A32" s="213"/>
      <c r="B32" s="215"/>
      <c r="C32" s="128"/>
      <c r="D32" s="215"/>
      <c r="E32" s="218"/>
      <c r="F32" s="30" t="s">
        <v>4</v>
      </c>
      <c r="G32" s="30" t="s">
        <v>4</v>
      </c>
      <c r="H32" s="215"/>
      <c r="I32" s="215"/>
      <c r="J32" s="215"/>
      <c r="K32" s="220"/>
    </row>
    <row r="33" spans="1:11" ht="165.75" x14ac:dyDescent="0.2">
      <c r="A33" s="221" t="s">
        <v>91</v>
      </c>
      <c r="B33" s="222" t="s">
        <v>152</v>
      </c>
      <c r="C33" s="136">
        <v>1</v>
      </c>
      <c r="D33" s="150" t="s">
        <v>153</v>
      </c>
      <c r="E33" s="150" t="s">
        <v>154</v>
      </c>
      <c r="F33" s="151">
        <v>44652</v>
      </c>
      <c r="G33" s="151">
        <v>44925</v>
      </c>
      <c r="H33" s="150" t="s">
        <v>155</v>
      </c>
      <c r="I33" s="150" t="s">
        <v>156</v>
      </c>
      <c r="J33" s="134"/>
      <c r="K33" s="135"/>
    </row>
    <row r="34" spans="1:11" ht="63.75" x14ac:dyDescent="0.2">
      <c r="A34" s="194"/>
      <c r="B34" s="195"/>
      <c r="C34" s="136">
        <v>2</v>
      </c>
      <c r="D34" s="2" t="s">
        <v>157</v>
      </c>
      <c r="E34" s="152">
        <v>815110306100</v>
      </c>
      <c r="F34" s="138" t="s">
        <v>158</v>
      </c>
      <c r="G34" s="138"/>
      <c r="H34" s="2" t="s">
        <v>159</v>
      </c>
      <c r="I34" s="2" t="s">
        <v>160</v>
      </c>
      <c r="J34" s="139"/>
      <c r="K34" s="20"/>
    </row>
    <row r="35" spans="1:11" ht="51" x14ac:dyDescent="0.2">
      <c r="A35" s="194"/>
      <c r="B35" s="195"/>
      <c r="C35" s="136">
        <v>3</v>
      </c>
      <c r="D35" s="2" t="s">
        <v>161</v>
      </c>
      <c r="E35" s="2" t="s">
        <v>23</v>
      </c>
      <c r="F35" s="138" t="s">
        <v>162</v>
      </c>
      <c r="G35" s="138"/>
      <c r="H35" s="2" t="s">
        <v>163</v>
      </c>
      <c r="I35" s="2" t="s">
        <v>164</v>
      </c>
      <c r="J35" s="139"/>
      <c r="K35" s="20"/>
    </row>
    <row r="36" spans="1:11" ht="51" x14ac:dyDescent="0.2">
      <c r="A36" s="194"/>
      <c r="B36" s="195"/>
      <c r="C36" s="136">
        <v>4</v>
      </c>
      <c r="D36" s="2" t="s">
        <v>165</v>
      </c>
      <c r="E36" s="2" t="s">
        <v>166</v>
      </c>
      <c r="F36" s="138">
        <v>40714</v>
      </c>
      <c r="G36" s="138">
        <v>40804</v>
      </c>
      <c r="H36" s="2" t="s">
        <v>167</v>
      </c>
      <c r="I36" s="2" t="s">
        <v>168</v>
      </c>
      <c r="J36" s="139"/>
      <c r="K36" s="20"/>
    </row>
    <row r="37" spans="1:11" ht="64.5" thickBot="1" x14ac:dyDescent="0.25">
      <c r="A37" s="24" t="s">
        <v>169</v>
      </c>
      <c r="B37" s="153" t="s">
        <v>170</v>
      </c>
      <c r="C37" s="154">
        <v>1</v>
      </c>
      <c r="D37" s="155"/>
      <c r="E37" s="155"/>
      <c r="F37" s="25"/>
      <c r="G37" s="25"/>
      <c r="H37" s="155"/>
      <c r="I37" s="155"/>
      <c r="J37" s="156"/>
      <c r="K37" s="157"/>
    </row>
    <row r="38" spans="1:11" ht="25.5" x14ac:dyDescent="0.2">
      <c r="A38" s="26" t="s">
        <v>35</v>
      </c>
      <c r="B38" s="130" t="s">
        <v>24</v>
      </c>
      <c r="C38" s="158" t="s">
        <v>15</v>
      </c>
      <c r="D38" s="13" t="s">
        <v>22</v>
      </c>
      <c r="E38" s="13" t="s">
        <v>23</v>
      </c>
      <c r="F38" s="13" t="s">
        <v>89</v>
      </c>
      <c r="G38" s="198" t="s">
        <v>26</v>
      </c>
      <c r="H38" s="199"/>
      <c r="I38" s="199"/>
      <c r="J38" s="199"/>
      <c r="K38" s="200"/>
    </row>
    <row r="39" spans="1:11" ht="63.75" x14ac:dyDescent="0.2">
      <c r="A39" s="223" t="s">
        <v>171</v>
      </c>
      <c r="B39" s="159" t="s">
        <v>172</v>
      </c>
      <c r="C39" s="139">
        <v>1</v>
      </c>
      <c r="D39" s="3"/>
      <c r="E39" s="3"/>
      <c r="F39" s="4"/>
      <c r="G39" s="225"/>
      <c r="H39" s="226"/>
      <c r="I39" s="226"/>
      <c r="J39" s="226"/>
      <c r="K39" s="227"/>
    </row>
    <row r="40" spans="1:11" ht="25.5" x14ac:dyDescent="0.2">
      <c r="A40" s="223"/>
      <c r="B40" s="159" t="s">
        <v>173</v>
      </c>
      <c r="C40" s="139">
        <v>2</v>
      </c>
      <c r="D40" s="3"/>
      <c r="E40" s="2"/>
      <c r="F40" s="138"/>
      <c r="G40" s="225"/>
      <c r="H40" s="226"/>
      <c r="I40" s="226"/>
      <c r="J40" s="226"/>
      <c r="K40" s="227"/>
    </row>
    <row r="41" spans="1:11" ht="51.75" thickBot="1" x14ac:dyDescent="0.25">
      <c r="A41" s="224"/>
      <c r="B41" s="160" t="s">
        <v>174</v>
      </c>
      <c r="C41" s="156">
        <v>3</v>
      </c>
      <c r="D41" s="21"/>
      <c r="E41" s="21"/>
      <c r="F41" s="22"/>
      <c r="G41" s="228"/>
      <c r="H41" s="229"/>
      <c r="I41" s="229"/>
      <c r="J41" s="229"/>
      <c r="K41" s="230"/>
    </row>
    <row r="42" spans="1:11" ht="15.75" thickBot="1" x14ac:dyDescent="0.25">
      <c r="A42" s="231" t="s">
        <v>27</v>
      </c>
      <c r="B42" s="232"/>
      <c r="C42" s="233"/>
      <c r="D42" s="234" t="s">
        <v>180</v>
      </c>
      <c r="E42" s="232"/>
      <c r="F42" s="232"/>
      <c r="G42" s="232"/>
      <c r="H42" s="232"/>
      <c r="I42" s="232"/>
      <c r="J42" s="232"/>
      <c r="K42" s="235"/>
    </row>
  </sheetData>
  <mergeCells count="39">
    <mergeCell ref="A42:C42"/>
    <mergeCell ref="D42:K42"/>
    <mergeCell ref="J30:J32"/>
    <mergeCell ref="K30:K32"/>
    <mergeCell ref="A33:A36"/>
    <mergeCell ref="B33:B36"/>
    <mergeCell ref="A39:A41"/>
    <mergeCell ref="G39:K39"/>
    <mergeCell ref="G40:K40"/>
    <mergeCell ref="G41:K41"/>
    <mergeCell ref="A11:A24"/>
    <mergeCell ref="B11:B24"/>
    <mergeCell ref="F23:G23"/>
    <mergeCell ref="F24:G24"/>
    <mergeCell ref="G38:K38"/>
    <mergeCell ref="G25:K25"/>
    <mergeCell ref="A27:C27"/>
    <mergeCell ref="D27:K27"/>
    <mergeCell ref="A29:K29"/>
    <mergeCell ref="A30:A32"/>
    <mergeCell ref="B30:B32"/>
    <mergeCell ref="D30:D32"/>
    <mergeCell ref="E30:E32"/>
    <mergeCell ref="F30:G30"/>
    <mergeCell ref="H30:H32"/>
    <mergeCell ref="I30:I32"/>
    <mergeCell ref="A4:K4"/>
    <mergeCell ref="A5:K5"/>
    <mergeCell ref="A7:K7"/>
    <mergeCell ref="A8:A10"/>
    <mergeCell ref="B8:B10"/>
    <mergeCell ref="C8:C10"/>
    <mergeCell ref="D8:D10"/>
    <mergeCell ref="E8:E10"/>
    <mergeCell ref="F8:G8"/>
    <mergeCell ref="H8:H10"/>
    <mergeCell ref="I8:I10"/>
    <mergeCell ref="J8:J10"/>
    <mergeCell ref="K8:K10"/>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3C5CE-DDE5-46A9-B37D-0079AF9E8B35}">
  <sheetPr>
    <pageSetUpPr fitToPage="1"/>
  </sheetPr>
  <dimension ref="A1:Q625"/>
  <sheetViews>
    <sheetView view="pageBreakPreview" zoomScaleNormal="100" zoomScaleSheetLayoutView="100" workbookViewId="0"/>
  </sheetViews>
  <sheetFormatPr defaultColWidth="9.140625" defaultRowHeight="12.75" x14ac:dyDescent="0.2"/>
  <cols>
    <col min="1" max="1" width="6" style="6" customWidth="1"/>
    <col min="2" max="2" width="17.28515625" style="6" bestFit="1" customWidth="1"/>
    <col min="3" max="3" width="13.140625" style="6" bestFit="1" customWidth="1"/>
    <col min="4" max="4" width="13.140625" style="6" customWidth="1"/>
    <col min="5" max="5" width="18.7109375" style="6" customWidth="1"/>
    <col min="6" max="6" width="3.42578125" style="8" bestFit="1" customWidth="1"/>
    <col min="7" max="7" width="24.85546875" style="11" bestFit="1" customWidth="1"/>
    <col min="8" max="8" width="18.7109375" style="7" bestFit="1" customWidth="1"/>
    <col min="9" max="9" width="33.42578125" style="11" customWidth="1"/>
    <col min="10" max="10" width="39.7109375" style="11" customWidth="1"/>
    <col min="11" max="11" width="21.42578125" style="7" bestFit="1" customWidth="1"/>
    <col min="12" max="12" width="16.7109375" style="7" bestFit="1" customWidth="1"/>
    <col min="13" max="13" width="13.42578125" style="7" bestFit="1" customWidth="1"/>
    <col min="14" max="14" width="10.85546875" style="7" customWidth="1"/>
    <col min="15" max="15" width="9.42578125" style="7" bestFit="1" customWidth="1"/>
    <col min="16" max="16" width="31.85546875" style="7" customWidth="1"/>
    <col min="17" max="17" width="14.42578125" style="7" customWidth="1"/>
    <col min="18" max="16384" width="9.140625" style="6"/>
  </cols>
  <sheetData>
    <row r="1" spans="1:17" x14ac:dyDescent="0.2">
      <c r="F1" s="7"/>
    </row>
    <row r="2" spans="1:17" x14ac:dyDescent="0.2">
      <c r="F2" s="7"/>
    </row>
    <row r="3" spans="1:17" ht="13.5" thickBot="1" x14ac:dyDescent="0.25">
      <c r="F3" s="7"/>
    </row>
    <row r="4" spans="1:17" s="1" customFormat="1" ht="19.5" thickBot="1" x14ac:dyDescent="0.25">
      <c r="A4" s="339" t="s">
        <v>28</v>
      </c>
      <c r="B4" s="340"/>
      <c r="C4" s="340"/>
      <c r="D4" s="340"/>
      <c r="E4" s="340"/>
      <c r="F4" s="340"/>
      <c r="G4" s="340"/>
      <c r="H4" s="340"/>
      <c r="I4" s="340"/>
      <c r="J4" s="340"/>
      <c r="K4" s="340"/>
      <c r="L4" s="340"/>
      <c r="M4" s="340"/>
      <c r="N4" s="340"/>
      <c r="O4" s="340"/>
      <c r="P4" s="340"/>
      <c r="Q4" s="341"/>
    </row>
    <row r="5" spans="1:17" s="35" customFormat="1" ht="18.75" x14ac:dyDescent="0.2">
      <c r="A5" s="33"/>
      <c r="B5" s="33"/>
      <c r="C5" s="33"/>
      <c r="D5" s="33"/>
      <c r="E5" s="33"/>
      <c r="F5" s="33"/>
      <c r="G5" s="33"/>
      <c r="H5" s="33"/>
      <c r="I5" s="33"/>
      <c r="J5" s="33"/>
      <c r="K5" s="33"/>
      <c r="L5" s="33"/>
      <c r="M5" s="33"/>
      <c r="N5" s="33"/>
      <c r="O5" s="33"/>
      <c r="P5" s="33"/>
      <c r="Q5" s="34"/>
    </row>
    <row r="6" spans="1:17" s="1" customFormat="1" ht="19.5" thickBot="1" x14ac:dyDescent="0.25">
      <c r="A6" s="313" t="s">
        <v>30</v>
      </c>
      <c r="B6" s="313"/>
      <c r="C6" s="313"/>
      <c r="D6" s="313"/>
      <c r="E6" s="313"/>
      <c r="F6" s="313"/>
      <c r="G6" s="313"/>
      <c r="H6" s="313"/>
      <c r="I6" s="313"/>
      <c r="J6" s="313"/>
      <c r="K6" s="313"/>
      <c r="L6" s="313"/>
      <c r="M6" s="313"/>
      <c r="N6" s="313"/>
      <c r="O6" s="313"/>
      <c r="P6" s="313"/>
      <c r="Q6" s="31"/>
    </row>
    <row r="7" spans="1:17" ht="15" customHeight="1" x14ac:dyDescent="0.2">
      <c r="A7" s="358" t="s">
        <v>35</v>
      </c>
      <c r="B7" s="327" t="s">
        <v>18</v>
      </c>
      <c r="C7" s="314" t="s">
        <v>20</v>
      </c>
      <c r="D7" s="315"/>
      <c r="E7" s="327" t="s">
        <v>12</v>
      </c>
      <c r="F7" s="327" t="s">
        <v>19</v>
      </c>
      <c r="G7" s="332" t="s">
        <v>2</v>
      </c>
      <c r="H7" s="333"/>
      <c r="I7" s="333"/>
      <c r="J7" s="333"/>
      <c r="K7" s="334"/>
      <c r="L7" s="332" t="s">
        <v>1</v>
      </c>
      <c r="M7" s="333"/>
      <c r="N7" s="333"/>
      <c r="O7" s="334"/>
      <c r="P7" s="327" t="s">
        <v>9</v>
      </c>
      <c r="Q7" s="350"/>
    </row>
    <row r="8" spans="1:17" ht="25.5" customHeight="1" x14ac:dyDescent="0.2">
      <c r="A8" s="359"/>
      <c r="B8" s="328"/>
      <c r="C8" s="316"/>
      <c r="D8" s="317"/>
      <c r="E8" s="236"/>
      <c r="F8" s="236"/>
      <c r="G8" s="236" t="s">
        <v>0</v>
      </c>
      <c r="H8" s="236" t="s">
        <v>25</v>
      </c>
      <c r="I8" s="236" t="s">
        <v>13</v>
      </c>
      <c r="J8" s="236" t="s">
        <v>14</v>
      </c>
      <c r="K8" s="236" t="s">
        <v>17</v>
      </c>
      <c r="L8" s="37" t="s">
        <v>3</v>
      </c>
      <c r="M8" s="37" t="s">
        <v>5</v>
      </c>
      <c r="N8" s="37" t="s">
        <v>6</v>
      </c>
      <c r="O8" s="37" t="s">
        <v>6</v>
      </c>
      <c r="P8" s="236" t="s">
        <v>10</v>
      </c>
      <c r="Q8" s="351" t="s">
        <v>34</v>
      </c>
    </row>
    <row r="9" spans="1:17" ht="15" customHeight="1" thickBot="1" x14ac:dyDescent="0.25">
      <c r="A9" s="360"/>
      <c r="B9" s="329"/>
      <c r="C9" s="318"/>
      <c r="D9" s="319"/>
      <c r="E9" s="335"/>
      <c r="F9" s="335"/>
      <c r="G9" s="335"/>
      <c r="H9" s="237"/>
      <c r="I9" s="237"/>
      <c r="J9" s="237"/>
      <c r="K9" s="237"/>
      <c r="L9" s="86" t="s">
        <v>4</v>
      </c>
      <c r="M9" s="39" t="s">
        <v>4</v>
      </c>
      <c r="N9" s="39" t="s">
        <v>7</v>
      </c>
      <c r="O9" s="39" t="s">
        <v>8</v>
      </c>
      <c r="P9" s="237"/>
      <c r="Q9" s="238"/>
    </row>
    <row r="10" spans="1:17" ht="288" customHeight="1" x14ac:dyDescent="0.2">
      <c r="A10" s="322" t="s">
        <v>36</v>
      </c>
      <c r="B10" s="356" t="s">
        <v>60</v>
      </c>
      <c r="C10" s="355" t="s">
        <v>21</v>
      </c>
      <c r="D10" s="320"/>
      <c r="E10" s="330" t="s">
        <v>37</v>
      </c>
      <c r="F10" s="87">
        <v>1</v>
      </c>
      <c r="G10" s="103" t="s">
        <v>50</v>
      </c>
      <c r="H10" s="56" t="s">
        <v>49</v>
      </c>
      <c r="I10" s="102" t="s">
        <v>51</v>
      </c>
      <c r="J10" s="102" t="s">
        <v>58</v>
      </c>
      <c r="K10" s="100" t="s">
        <v>52</v>
      </c>
      <c r="L10" s="80">
        <v>44742</v>
      </c>
      <c r="M10" s="79">
        <v>45595</v>
      </c>
      <c r="N10" s="81">
        <f>M10-L10</f>
        <v>853</v>
      </c>
      <c r="O10" s="88">
        <f>N10/365</f>
        <v>2.3369863013698629</v>
      </c>
      <c r="P10" s="94" t="s">
        <v>83</v>
      </c>
      <c r="Q10" s="93" t="s">
        <v>22</v>
      </c>
    </row>
    <row r="11" spans="1:17" ht="173.25" customHeight="1" x14ac:dyDescent="0.2">
      <c r="A11" s="322"/>
      <c r="B11" s="357"/>
      <c r="C11" s="355"/>
      <c r="D11" s="320"/>
      <c r="E11" s="331"/>
      <c r="F11" s="89">
        <v>2</v>
      </c>
      <c r="G11" s="102" t="s">
        <v>53</v>
      </c>
      <c r="H11" s="107" t="s">
        <v>54</v>
      </c>
      <c r="I11" s="89" t="s">
        <v>55</v>
      </c>
      <c r="J11" s="103" t="s">
        <v>56</v>
      </c>
      <c r="K11" s="56" t="s">
        <v>57</v>
      </c>
      <c r="L11" s="105">
        <v>41276</v>
      </c>
      <c r="M11" s="105">
        <v>41912</v>
      </c>
      <c r="N11" s="56">
        <f t="shared" ref="N11:N13" si="0">M11-L11</f>
        <v>636</v>
      </c>
      <c r="O11" s="57">
        <f t="shared" ref="O11:O13" si="1">N11/365</f>
        <v>1.7424657534246575</v>
      </c>
      <c r="P11" s="89" t="s">
        <v>83</v>
      </c>
      <c r="Q11" s="90" t="s">
        <v>22</v>
      </c>
    </row>
    <row r="12" spans="1:17" ht="173.25" customHeight="1" x14ac:dyDescent="0.2">
      <c r="A12" s="322"/>
      <c r="B12" s="357"/>
      <c r="C12" s="355"/>
      <c r="D12" s="320"/>
      <c r="E12" s="331"/>
      <c r="F12" s="89">
        <v>2</v>
      </c>
      <c r="G12" s="102" t="s">
        <v>53</v>
      </c>
      <c r="H12" s="107" t="s">
        <v>54</v>
      </c>
      <c r="I12" s="108" t="s">
        <v>55</v>
      </c>
      <c r="J12" s="103" t="s">
        <v>56</v>
      </c>
      <c r="K12" s="56" t="s">
        <v>57</v>
      </c>
      <c r="L12" s="105">
        <v>41974</v>
      </c>
      <c r="M12" s="105">
        <v>42308</v>
      </c>
      <c r="N12" s="56">
        <f t="shared" si="0"/>
        <v>334</v>
      </c>
      <c r="O12" s="57">
        <f t="shared" si="1"/>
        <v>0.91506849315068495</v>
      </c>
      <c r="P12" s="89" t="s">
        <v>83</v>
      </c>
      <c r="Q12" s="90" t="s">
        <v>22</v>
      </c>
    </row>
    <row r="13" spans="1:17" ht="192.75" customHeight="1" x14ac:dyDescent="0.2">
      <c r="A13" s="322"/>
      <c r="B13" s="357"/>
      <c r="C13" s="355"/>
      <c r="D13" s="320"/>
      <c r="E13" s="331"/>
      <c r="F13" s="89">
        <v>3</v>
      </c>
      <c r="G13" s="102" t="s">
        <v>59</v>
      </c>
      <c r="H13" s="89" t="s">
        <v>61</v>
      </c>
      <c r="I13" s="108" t="s">
        <v>63</v>
      </c>
      <c r="J13" s="101" t="s">
        <v>62</v>
      </c>
      <c r="K13" s="101" t="s">
        <v>64</v>
      </c>
      <c r="L13" s="105">
        <v>44384</v>
      </c>
      <c r="M13" s="105">
        <v>44773</v>
      </c>
      <c r="N13" s="56">
        <f t="shared" si="0"/>
        <v>389</v>
      </c>
      <c r="O13" s="57">
        <f t="shared" si="1"/>
        <v>1.0657534246575342</v>
      </c>
      <c r="P13" s="89" t="s">
        <v>83</v>
      </c>
      <c r="Q13" s="90" t="s">
        <v>22</v>
      </c>
    </row>
    <row r="14" spans="1:17" ht="90" x14ac:dyDescent="0.2">
      <c r="A14" s="322"/>
      <c r="B14" s="357"/>
      <c r="C14" s="355"/>
      <c r="D14" s="320"/>
      <c r="E14" s="331"/>
      <c r="F14" s="89">
        <v>4</v>
      </c>
      <c r="G14" s="103" t="s">
        <v>65</v>
      </c>
      <c r="H14" s="101" t="s">
        <v>69</v>
      </c>
      <c r="I14" s="102" t="s">
        <v>66</v>
      </c>
      <c r="J14" s="102" t="s">
        <v>67</v>
      </c>
      <c r="K14" s="56" t="s">
        <v>68</v>
      </c>
      <c r="L14" s="105">
        <v>43973</v>
      </c>
      <c r="M14" s="105">
        <v>44887</v>
      </c>
      <c r="N14" s="56">
        <f t="shared" ref="N14:N16" si="2">M14-L14</f>
        <v>914</v>
      </c>
      <c r="O14" s="57">
        <f>N14/365</f>
        <v>2.504109589041096</v>
      </c>
      <c r="P14" s="7" t="s">
        <v>83</v>
      </c>
      <c r="Q14" s="90" t="s">
        <v>22</v>
      </c>
    </row>
    <row r="15" spans="1:17" ht="120" x14ac:dyDescent="0.2">
      <c r="A15" s="322"/>
      <c r="B15" s="357"/>
      <c r="C15" s="355"/>
      <c r="D15" s="320"/>
      <c r="E15" s="331"/>
      <c r="F15" s="89">
        <v>5</v>
      </c>
      <c r="G15" s="89" t="s">
        <v>70</v>
      </c>
      <c r="H15" s="101" t="s">
        <v>71</v>
      </c>
      <c r="I15" s="102" t="s">
        <v>73</v>
      </c>
      <c r="J15" s="101" t="s">
        <v>72</v>
      </c>
      <c r="K15" s="101" t="s">
        <v>74</v>
      </c>
      <c r="L15" s="105">
        <v>36115</v>
      </c>
      <c r="M15" s="105">
        <v>38534</v>
      </c>
      <c r="N15" s="56">
        <f t="shared" si="2"/>
        <v>2419</v>
      </c>
      <c r="O15" s="57">
        <f t="shared" ref="O15:O16" si="3">N15/365</f>
        <v>6.6273972602739724</v>
      </c>
      <c r="P15" s="94" t="s">
        <v>178</v>
      </c>
      <c r="Q15" s="90" t="s">
        <v>23</v>
      </c>
    </row>
    <row r="16" spans="1:17" ht="135" x14ac:dyDescent="0.2">
      <c r="A16" s="322"/>
      <c r="B16" s="357"/>
      <c r="C16" s="355"/>
      <c r="D16" s="320"/>
      <c r="E16" s="331"/>
      <c r="F16" s="89">
        <v>6</v>
      </c>
      <c r="G16" s="102" t="s">
        <v>76</v>
      </c>
      <c r="H16" s="101" t="s">
        <v>54</v>
      </c>
      <c r="I16" s="102" t="s">
        <v>75</v>
      </c>
      <c r="J16" s="102" t="s">
        <v>77</v>
      </c>
      <c r="K16" s="56" t="s">
        <v>78</v>
      </c>
      <c r="L16" s="95">
        <v>37879</v>
      </c>
      <c r="M16" s="104">
        <v>38116</v>
      </c>
      <c r="N16" s="56">
        <f t="shared" si="2"/>
        <v>237</v>
      </c>
      <c r="O16" s="7">
        <f t="shared" si="3"/>
        <v>0.64931506849315068</v>
      </c>
      <c r="P16" s="94" t="s">
        <v>82</v>
      </c>
      <c r="Q16" s="90" t="s">
        <v>23</v>
      </c>
    </row>
    <row r="17" spans="1:17" ht="105" x14ac:dyDescent="0.2">
      <c r="A17" s="322"/>
      <c r="B17" s="357"/>
      <c r="C17" s="355"/>
      <c r="D17" s="320"/>
      <c r="E17" s="331"/>
      <c r="F17" s="89">
        <v>7</v>
      </c>
      <c r="G17" s="103" t="s">
        <v>53</v>
      </c>
      <c r="H17" s="102" t="s">
        <v>79</v>
      </c>
      <c r="I17" s="102" t="s">
        <v>80</v>
      </c>
      <c r="J17" s="101" t="s">
        <v>58</v>
      </c>
      <c r="K17" s="8" t="s">
        <v>81</v>
      </c>
      <c r="L17" s="105">
        <v>42751</v>
      </c>
      <c r="M17" s="105">
        <v>44681</v>
      </c>
      <c r="N17" s="56">
        <f t="shared" ref="N17" si="4">M17-L17</f>
        <v>1930</v>
      </c>
      <c r="O17" s="7">
        <f t="shared" ref="O17" si="5">N17/365</f>
        <v>5.2876712328767121</v>
      </c>
      <c r="P17" s="94" t="s">
        <v>179</v>
      </c>
      <c r="Q17" s="90" t="s">
        <v>23</v>
      </c>
    </row>
    <row r="18" spans="1:17" ht="15" customHeight="1" x14ac:dyDescent="0.2">
      <c r="A18" s="322"/>
      <c r="B18" s="357"/>
      <c r="C18" s="355"/>
      <c r="D18" s="320"/>
      <c r="E18" s="331"/>
      <c r="F18" s="336"/>
      <c r="G18" s="336"/>
      <c r="H18" s="336"/>
      <c r="I18" s="336"/>
      <c r="J18" s="336"/>
      <c r="K18" s="336"/>
      <c r="L18" s="56"/>
      <c r="M18" s="56"/>
      <c r="N18" s="91" t="s">
        <v>16</v>
      </c>
      <c r="O18" s="92">
        <f>SUM(O10:O16)</f>
        <v>15.841095890410957</v>
      </c>
      <c r="P18" s="349" t="s">
        <v>177</v>
      </c>
      <c r="Q18" s="349"/>
    </row>
    <row r="19" spans="1:17" ht="15" customHeight="1" x14ac:dyDescent="0.2">
      <c r="A19" s="322"/>
      <c r="B19" s="357"/>
      <c r="C19" s="355"/>
      <c r="D19" s="320"/>
      <c r="E19" s="331"/>
      <c r="F19" s="336"/>
      <c r="G19" s="336"/>
      <c r="H19" s="336"/>
      <c r="I19" s="336"/>
      <c r="J19" s="336"/>
      <c r="K19" s="336"/>
      <c r="L19" s="324" t="s">
        <v>32</v>
      </c>
      <c r="M19" s="325"/>
      <c r="N19" s="325"/>
      <c r="O19" s="326"/>
      <c r="P19" s="349"/>
      <c r="Q19" s="349"/>
    </row>
    <row r="20" spans="1:17" ht="15" customHeight="1" x14ac:dyDescent="0.2">
      <c r="A20" s="322"/>
      <c r="B20" s="357"/>
      <c r="C20" s="355"/>
      <c r="D20" s="320"/>
      <c r="E20" s="331"/>
      <c r="F20" s="336"/>
      <c r="G20" s="336"/>
      <c r="H20" s="336"/>
      <c r="I20" s="336"/>
      <c r="J20" s="336"/>
      <c r="K20" s="336"/>
      <c r="L20" s="79">
        <v>44742</v>
      </c>
      <c r="M20" s="79">
        <v>45595</v>
      </c>
      <c r="N20" s="81">
        <f>M20-L20</f>
        <v>853</v>
      </c>
      <c r="O20" s="88">
        <f>N20/365</f>
        <v>2.3369863013698629</v>
      </c>
      <c r="P20" s="349"/>
      <c r="Q20" s="349"/>
    </row>
    <row r="21" spans="1:17" ht="15" customHeight="1" x14ac:dyDescent="0.2">
      <c r="A21" s="322"/>
      <c r="B21" s="357"/>
      <c r="C21" s="355"/>
      <c r="D21" s="320"/>
      <c r="E21" s="331"/>
      <c r="F21" s="336"/>
      <c r="G21" s="336"/>
      <c r="H21" s="336"/>
      <c r="I21" s="336"/>
      <c r="J21" s="336"/>
      <c r="K21" s="336"/>
      <c r="L21" s="80">
        <v>41276</v>
      </c>
      <c r="M21" s="80">
        <v>41912</v>
      </c>
      <c r="N21" s="56">
        <f t="shared" ref="N21:N26" si="6">M21-L21</f>
        <v>636</v>
      </c>
      <c r="O21" s="57">
        <f t="shared" ref="O21:O22" si="7">N21/365</f>
        <v>1.7424657534246575</v>
      </c>
      <c r="P21" s="349"/>
      <c r="Q21" s="349"/>
    </row>
    <row r="22" spans="1:17" ht="15" customHeight="1" x14ac:dyDescent="0.2">
      <c r="A22" s="322"/>
      <c r="B22" s="357"/>
      <c r="C22" s="355"/>
      <c r="D22" s="320"/>
      <c r="E22" s="331"/>
      <c r="F22" s="336"/>
      <c r="G22" s="336"/>
      <c r="H22" s="336"/>
      <c r="I22" s="336"/>
      <c r="J22" s="336"/>
      <c r="K22" s="336"/>
      <c r="L22" s="80">
        <v>41974</v>
      </c>
      <c r="M22" s="80">
        <v>42308</v>
      </c>
      <c r="N22" s="56">
        <f t="shared" si="6"/>
        <v>334</v>
      </c>
      <c r="O22" s="57">
        <f t="shared" si="7"/>
        <v>0.91506849315068495</v>
      </c>
      <c r="P22" s="349"/>
      <c r="Q22" s="349"/>
    </row>
    <row r="23" spans="1:17" ht="15" customHeight="1" x14ac:dyDescent="0.2">
      <c r="A23" s="322"/>
      <c r="B23" s="357"/>
      <c r="C23" s="355"/>
      <c r="D23" s="320"/>
      <c r="E23" s="331"/>
      <c r="F23" s="336"/>
      <c r="G23" s="336"/>
      <c r="H23" s="336"/>
      <c r="I23" s="336"/>
      <c r="J23" s="336"/>
      <c r="K23" s="336"/>
      <c r="L23" s="80">
        <v>44384</v>
      </c>
      <c r="M23" s="80">
        <v>44773</v>
      </c>
      <c r="N23" s="56">
        <f t="shared" si="6"/>
        <v>389</v>
      </c>
      <c r="O23" s="57">
        <f>N23/365</f>
        <v>1.0657534246575342</v>
      </c>
      <c r="P23" s="349"/>
      <c r="Q23" s="349"/>
    </row>
    <row r="24" spans="1:17" ht="15" customHeight="1" x14ac:dyDescent="0.2">
      <c r="A24" s="322"/>
      <c r="B24" s="357"/>
      <c r="C24" s="355"/>
      <c r="D24" s="320"/>
      <c r="E24" s="331"/>
      <c r="F24" s="336"/>
      <c r="G24" s="336"/>
      <c r="H24" s="336"/>
      <c r="I24" s="336"/>
      <c r="J24" s="336"/>
      <c r="K24" s="336"/>
      <c r="L24" s="80">
        <v>43973</v>
      </c>
      <c r="M24" s="80">
        <v>44887</v>
      </c>
      <c r="N24" s="56">
        <f t="shared" si="6"/>
        <v>914</v>
      </c>
      <c r="O24" s="57">
        <f t="shared" ref="O24:O26" si="8">N24/365</f>
        <v>2.504109589041096</v>
      </c>
      <c r="P24" s="349"/>
      <c r="Q24" s="349"/>
    </row>
    <row r="25" spans="1:17" ht="15" customHeight="1" x14ac:dyDescent="0.2">
      <c r="A25" s="322"/>
      <c r="B25" s="357"/>
      <c r="C25" s="355"/>
      <c r="D25" s="320"/>
      <c r="E25" s="331"/>
      <c r="F25" s="336"/>
      <c r="G25" s="336"/>
      <c r="H25" s="336"/>
      <c r="I25" s="336"/>
      <c r="J25" s="336"/>
      <c r="K25" s="336"/>
      <c r="L25" s="95"/>
      <c r="M25" s="95"/>
      <c r="N25" s="96">
        <f t="shared" si="6"/>
        <v>0</v>
      </c>
      <c r="O25" s="7">
        <f t="shared" si="8"/>
        <v>0</v>
      </c>
      <c r="P25" s="349"/>
      <c r="Q25" s="349"/>
    </row>
    <row r="26" spans="1:17" ht="15" customHeight="1" x14ac:dyDescent="0.2">
      <c r="A26" s="322"/>
      <c r="B26" s="357"/>
      <c r="C26" s="355"/>
      <c r="D26" s="320"/>
      <c r="E26" s="331"/>
      <c r="F26" s="336"/>
      <c r="G26" s="336"/>
      <c r="H26" s="336"/>
      <c r="I26" s="336"/>
      <c r="J26" s="336"/>
      <c r="K26" s="336"/>
      <c r="L26" s="4"/>
      <c r="M26" s="4"/>
      <c r="N26" s="56">
        <f t="shared" si="6"/>
        <v>0</v>
      </c>
      <c r="O26" s="8">
        <f t="shared" si="8"/>
        <v>0</v>
      </c>
      <c r="P26" s="349"/>
      <c r="Q26" s="349"/>
    </row>
    <row r="27" spans="1:17" ht="15" customHeight="1" x14ac:dyDescent="0.2">
      <c r="A27" s="323"/>
      <c r="B27" s="357"/>
      <c r="C27" s="330"/>
      <c r="D27" s="321"/>
      <c r="E27" s="331"/>
      <c r="F27" s="336"/>
      <c r="G27" s="336"/>
      <c r="H27" s="336"/>
      <c r="I27" s="336"/>
      <c r="J27" s="336"/>
      <c r="K27" s="336"/>
      <c r="L27" s="346" t="s">
        <v>31</v>
      </c>
      <c r="M27" s="347"/>
      <c r="N27" s="348"/>
      <c r="O27" s="92">
        <f>SUM(O20:O25)</f>
        <v>8.5643835616438349</v>
      </c>
      <c r="P27" s="349"/>
      <c r="Q27" s="349"/>
    </row>
    <row r="28" spans="1:17" s="1" customFormat="1" ht="15.75" customHeight="1" x14ac:dyDescent="0.2">
      <c r="A28" s="32"/>
      <c r="B28" s="352"/>
      <c r="C28" s="353"/>
      <c r="D28" s="353"/>
      <c r="E28" s="354"/>
      <c r="F28" s="342"/>
      <c r="G28" s="342"/>
      <c r="H28" s="342"/>
      <c r="I28" s="342"/>
      <c r="J28" s="342"/>
      <c r="K28" s="342"/>
      <c r="L28" s="343" t="s">
        <v>11</v>
      </c>
      <c r="M28" s="344"/>
      <c r="N28" s="345"/>
      <c r="O28" s="15">
        <f>SUM(O20:O25)</f>
        <v>8.5643835616438349</v>
      </c>
      <c r="P28" s="18"/>
      <c r="Q28" s="14"/>
    </row>
    <row r="29" spans="1:17" ht="13.5" thickBot="1" x14ac:dyDescent="0.25">
      <c r="F29" s="7"/>
    </row>
    <row r="30" spans="1:17" ht="21.75" customHeight="1" thickBot="1" x14ac:dyDescent="0.25">
      <c r="A30" s="310" t="s">
        <v>33</v>
      </c>
      <c r="B30" s="311"/>
      <c r="C30" s="311"/>
      <c r="D30" s="311"/>
      <c r="E30" s="311"/>
      <c r="F30" s="311"/>
      <c r="G30" s="311"/>
      <c r="H30" s="311"/>
      <c r="I30" s="311"/>
      <c r="J30" s="311"/>
      <c r="K30" s="311"/>
      <c r="L30" s="311"/>
      <c r="M30" s="311"/>
      <c r="N30" s="311"/>
      <c r="O30" s="311"/>
      <c r="P30" s="311"/>
      <c r="Q30" s="312"/>
    </row>
    <row r="31" spans="1:17" ht="15" customHeight="1" x14ac:dyDescent="0.25">
      <c r="A31" s="301" t="s">
        <v>35</v>
      </c>
      <c r="B31" s="287" t="s">
        <v>29</v>
      </c>
      <c r="C31" s="288"/>
      <c r="D31" s="288"/>
      <c r="E31" s="289"/>
      <c r="F31" s="287" t="s">
        <v>19</v>
      </c>
      <c r="G31" s="306" t="s">
        <v>2</v>
      </c>
      <c r="H31" s="288"/>
      <c r="I31" s="288"/>
      <c r="J31" s="288"/>
      <c r="K31" s="307"/>
      <c r="L31" s="284" t="s">
        <v>1</v>
      </c>
      <c r="M31" s="285"/>
      <c r="N31" s="285"/>
      <c r="O31" s="286"/>
      <c r="P31" s="264" t="s">
        <v>9</v>
      </c>
      <c r="Q31" s="265"/>
    </row>
    <row r="32" spans="1:17" ht="45" customHeight="1" x14ac:dyDescent="0.2">
      <c r="A32" s="212"/>
      <c r="B32" s="290"/>
      <c r="C32" s="291"/>
      <c r="D32" s="291"/>
      <c r="E32" s="292"/>
      <c r="F32" s="290"/>
      <c r="G32" s="244" t="s">
        <v>0</v>
      </c>
      <c r="H32" s="216" t="s">
        <v>25</v>
      </c>
      <c r="I32" s="308" t="s">
        <v>13</v>
      </c>
      <c r="J32" s="308"/>
      <c r="K32" s="246" t="s">
        <v>17</v>
      </c>
      <c r="L32" s="27" t="s">
        <v>3</v>
      </c>
      <c r="M32" s="28" t="s">
        <v>5</v>
      </c>
      <c r="N32" s="43" t="s">
        <v>6</v>
      </c>
      <c r="O32" s="50" t="s">
        <v>6</v>
      </c>
      <c r="P32" s="337" t="s">
        <v>10</v>
      </c>
      <c r="Q32" s="219" t="s">
        <v>34</v>
      </c>
    </row>
    <row r="33" spans="1:17" ht="15.75" thickBot="1" x14ac:dyDescent="0.25">
      <c r="A33" s="213"/>
      <c r="B33" s="293"/>
      <c r="C33" s="294"/>
      <c r="D33" s="294"/>
      <c r="E33" s="295"/>
      <c r="F33" s="293"/>
      <c r="G33" s="245"/>
      <c r="H33" s="218"/>
      <c r="I33" s="309"/>
      <c r="J33" s="309"/>
      <c r="K33" s="247"/>
      <c r="L33" s="29" t="s">
        <v>4</v>
      </c>
      <c r="M33" s="30" t="s">
        <v>4</v>
      </c>
      <c r="N33" s="42" t="s">
        <v>7</v>
      </c>
      <c r="O33" s="51" t="s">
        <v>8</v>
      </c>
      <c r="P33" s="338"/>
      <c r="Q33" s="220"/>
    </row>
    <row r="34" spans="1:17" ht="74.25" customHeight="1" x14ac:dyDescent="0.2">
      <c r="A34" s="302" t="s">
        <v>39</v>
      </c>
      <c r="B34" s="376" t="s">
        <v>38</v>
      </c>
      <c r="C34" s="377"/>
      <c r="D34" s="377"/>
      <c r="E34" s="378"/>
      <c r="F34" s="65">
        <v>1</v>
      </c>
      <c r="G34" s="19"/>
      <c r="H34" s="2"/>
      <c r="I34" s="299"/>
      <c r="J34" s="300"/>
      <c r="K34" s="124"/>
      <c r="L34" s="125"/>
      <c r="M34" s="79"/>
      <c r="N34" s="81">
        <f>M34-L34</f>
        <v>0</v>
      </c>
      <c r="O34" s="126">
        <f>N34/365</f>
        <v>0</v>
      </c>
      <c r="P34" s="49"/>
      <c r="Q34" s="20"/>
    </row>
    <row r="35" spans="1:17" ht="116.25" customHeight="1" x14ac:dyDescent="0.2">
      <c r="A35" s="303"/>
      <c r="B35" s="379"/>
      <c r="C35" s="380"/>
      <c r="D35" s="380"/>
      <c r="E35" s="381"/>
      <c r="F35" s="66">
        <v>2</v>
      </c>
      <c r="G35" s="44"/>
      <c r="H35" s="3"/>
      <c r="I35" s="248"/>
      <c r="J35" s="249"/>
      <c r="K35" s="106"/>
      <c r="L35" s="105"/>
      <c r="M35" s="105"/>
      <c r="N35" s="82">
        <f t="shared" ref="N35:N49" si="9">M35-L35</f>
        <v>0</v>
      </c>
      <c r="O35" s="83">
        <f t="shared" ref="O35:O52" si="10">N35/365</f>
        <v>0</v>
      </c>
      <c r="P35" s="47"/>
      <c r="Q35" s="5"/>
    </row>
    <row r="36" spans="1:17" ht="46.5" customHeight="1" x14ac:dyDescent="0.2">
      <c r="A36" s="303"/>
      <c r="B36" s="379"/>
      <c r="C36" s="380"/>
      <c r="D36" s="380"/>
      <c r="E36" s="381"/>
      <c r="F36" s="66">
        <v>3</v>
      </c>
      <c r="G36" s="44"/>
      <c r="H36" s="3"/>
      <c r="I36" s="248"/>
      <c r="J36" s="249"/>
      <c r="K36" s="45"/>
      <c r="L36" s="52"/>
      <c r="M36" s="4"/>
      <c r="N36" s="82">
        <f t="shared" si="9"/>
        <v>0</v>
      </c>
      <c r="O36" s="83">
        <f t="shared" si="10"/>
        <v>0</v>
      </c>
      <c r="P36" s="47"/>
      <c r="Q36" s="5"/>
    </row>
    <row r="37" spans="1:17" x14ac:dyDescent="0.2">
      <c r="A37" s="303"/>
      <c r="B37" s="379"/>
      <c r="C37" s="380"/>
      <c r="D37" s="380"/>
      <c r="E37" s="381"/>
      <c r="F37" s="66">
        <v>4</v>
      </c>
      <c r="G37" s="44"/>
      <c r="H37" s="3"/>
      <c r="I37" s="248"/>
      <c r="J37" s="249"/>
      <c r="K37" s="45"/>
      <c r="L37" s="52"/>
      <c r="M37" s="4"/>
      <c r="N37" s="82">
        <f t="shared" si="9"/>
        <v>0</v>
      </c>
      <c r="O37" s="83">
        <f t="shared" si="10"/>
        <v>0</v>
      </c>
      <c r="P37" s="47"/>
      <c r="Q37" s="5"/>
    </row>
    <row r="38" spans="1:17" ht="84" customHeight="1" x14ac:dyDescent="0.2">
      <c r="A38" s="303"/>
      <c r="B38" s="379"/>
      <c r="C38" s="380"/>
      <c r="D38" s="380"/>
      <c r="E38" s="381"/>
      <c r="F38" s="66">
        <v>5</v>
      </c>
      <c r="G38" s="44"/>
      <c r="H38" s="3"/>
      <c r="I38" s="248"/>
      <c r="J38" s="249"/>
      <c r="K38" s="45"/>
      <c r="L38" s="52"/>
      <c r="M38" s="4"/>
      <c r="N38" s="82">
        <f t="shared" si="9"/>
        <v>0</v>
      </c>
      <c r="O38" s="83">
        <f t="shared" si="10"/>
        <v>0</v>
      </c>
      <c r="P38" s="47"/>
      <c r="Q38" s="5"/>
    </row>
    <row r="39" spans="1:17" ht="102" customHeight="1" x14ac:dyDescent="0.2">
      <c r="A39" s="303"/>
      <c r="B39" s="379"/>
      <c r="C39" s="380"/>
      <c r="D39" s="380"/>
      <c r="E39" s="381"/>
      <c r="F39" s="66">
        <v>6</v>
      </c>
      <c r="G39" s="44"/>
      <c r="H39" s="3"/>
      <c r="I39" s="248"/>
      <c r="J39" s="249"/>
      <c r="K39" s="45"/>
      <c r="L39" s="52"/>
      <c r="M39" s="4"/>
      <c r="N39" s="82">
        <f t="shared" si="9"/>
        <v>0</v>
      </c>
      <c r="O39" s="83">
        <f t="shared" si="10"/>
        <v>0</v>
      </c>
      <c r="P39" s="47"/>
      <c r="Q39" s="5"/>
    </row>
    <row r="40" spans="1:17" ht="66.75" customHeight="1" x14ac:dyDescent="0.2">
      <c r="A40" s="303"/>
      <c r="B40" s="379"/>
      <c r="C40" s="380"/>
      <c r="D40" s="380"/>
      <c r="E40" s="381"/>
      <c r="F40" s="66">
        <v>7</v>
      </c>
      <c r="G40" s="44"/>
      <c r="H40" s="3"/>
      <c r="I40" s="248"/>
      <c r="J40" s="249"/>
      <c r="K40" s="106"/>
      <c r="L40" s="4"/>
      <c r="M40" s="105"/>
      <c r="N40" s="84">
        <f t="shared" si="9"/>
        <v>0</v>
      </c>
      <c r="O40" s="85">
        <f t="shared" si="10"/>
        <v>0</v>
      </c>
      <c r="P40" s="98"/>
      <c r="Q40" s="5"/>
    </row>
    <row r="41" spans="1:17" ht="66.75" customHeight="1" x14ac:dyDescent="0.2">
      <c r="A41" s="303"/>
      <c r="B41" s="379"/>
      <c r="C41" s="380"/>
      <c r="D41" s="380"/>
      <c r="E41" s="381"/>
      <c r="F41" s="66">
        <v>8</v>
      </c>
      <c r="G41" s="109"/>
      <c r="H41" s="110"/>
      <c r="I41" s="248"/>
      <c r="J41" s="249"/>
      <c r="K41" s="112"/>
      <c r="L41" s="4"/>
      <c r="M41" s="105"/>
      <c r="N41" s="84">
        <f t="shared" si="9"/>
        <v>0</v>
      </c>
      <c r="O41" s="85">
        <f t="shared" si="10"/>
        <v>0</v>
      </c>
      <c r="P41" s="113"/>
      <c r="Q41" s="111"/>
    </row>
    <row r="42" spans="1:17" ht="66.75" customHeight="1" x14ac:dyDescent="0.2">
      <c r="A42" s="303"/>
      <c r="B42" s="379"/>
      <c r="C42" s="380"/>
      <c r="D42" s="380"/>
      <c r="E42" s="380"/>
      <c r="F42" s="118">
        <v>9</v>
      </c>
      <c r="G42" s="3"/>
      <c r="H42" s="110"/>
      <c r="I42" s="248"/>
      <c r="J42" s="249"/>
      <c r="K42" s="112"/>
      <c r="L42" s="4"/>
      <c r="M42" s="105"/>
      <c r="N42" s="84">
        <f t="shared" si="9"/>
        <v>0</v>
      </c>
      <c r="O42" s="85">
        <f t="shared" si="10"/>
        <v>0</v>
      </c>
      <c r="P42" s="113"/>
      <c r="Q42" s="111"/>
    </row>
    <row r="43" spans="1:17" ht="66.75" customHeight="1" x14ac:dyDescent="0.2">
      <c r="A43" s="303"/>
      <c r="B43" s="379"/>
      <c r="C43" s="380"/>
      <c r="D43" s="380"/>
      <c r="E43" s="380"/>
      <c r="F43" s="118">
        <v>10</v>
      </c>
      <c r="G43" s="102"/>
      <c r="H43" s="3"/>
      <c r="I43" s="248"/>
      <c r="J43" s="249"/>
      <c r="K43" s="8"/>
      <c r="L43" s="4"/>
      <c r="M43" s="105"/>
      <c r="N43" s="84">
        <f t="shared" si="9"/>
        <v>0</v>
      </c>
      <c r="O43" s="85">
        <f t="shared" si="10"/>
        <v>0</v>
      </c>
      <c r="P43" s="113"/>
      <c r="Q43" s="111"/>
    </row>
    <row r="44" spans="1:17" ht="66.75" customHeight="1" x14ac:dyDescent="0.2">
      <c r="A44" s="303"/>
      <c r="B44" s="379"/>
      <c r="C44" s="380"/>
      <c r="D44" s="380"/>
      <c r="E44" s="380"/>
      <c r="F44" s="118">
        <v>11</v>
      </c>
      <c r="G44" s="102"/>
      <c r="H44" s="3"/>
      <c r="I44" s="250"/>
      <c r="J44" s="250"/>
      <c r="K44" s="8"/>
      <c r="L44" s="119"/>
      <c r="M44" s="105"/>
      <c r="N44" s="84">
        <f t="shared" si="9"/>
        <v>0</v>
      </c>
      <c r="O44" s="85">
        <f t="shared" si="10"/>
        <v>0</v>
      </c>
      <c r="P44" s="113"/>
      <c r="Q44" s="111"/>
    </row>
    <row r="45" spans="1:17" ht="66.75" customHeight="1" x14ac:dyDescent="0.2">
      <c r="A45" s="303"/>
      <c r="B45" s="379"/>
      <c r="C45" s="380"/>
      <c r="D45" s="380"/>
      <c r="E45" s="380"/>
      <c r="F45" s="118">
        <v>12</v>
      </c>
      <c r="G45" s="102"/>
      <c r="H45" s="3"/>
      <c r="I45" s="250"/>
      <c r="J45" s="250"/>
      <c r="K45" s="8"/>
      <c r="L45" s="4"/>
      <c r="M45" s="105"/>
      <c r="N45" s="84">
        <f t="shared" si="9"/>
        <v>0</v>
      </c>
      <c r="O45" s="85">
        <f t="shared" si="10"/>
        <v>0</v>
      </c>
      <c r="P45" s="113"/>
      <c r="Q45" s="111"/>
    </row>
    <row r="46" spans="1:17" ht="135" customHeight="1" x14ac:dyDescent="0.2">
      <c r="A46" s="303"/>
      <c r="B46" s="379"/>
      <c r="C46" s="380"/>
      <c r="D46" s="380"/>
      <c r="E46" s="380"/>
      <c r="F46" s="118">
        <v>13</v>
      </c>
      <c r="G46" s="102"/>
      <c r="H46" s="3"/>
      <c r="I46" s="250"/>
      <c r="J46" s="250"/>
      <c r="K46" s="8"/>
      <c r="L46" s="4"/>
      <c r="M46" s="105"/>
      <c r="N46" s="84">
        <f t="shared" si="9"/>
        <v>0</v>
      </c>
      <c r="O46" s="85">
        <f t="shared" si="10"/>
        <v>0</v>
      </c>
      <c r="P46" s="113"/>
      <c r="Q46" s="111"/>
    </row>
    <row r="47" spans="1:17" ht="135" customHeight="1" x14ac:dyDescent="0.2">
      <c r="A47" s="303"/>
      <c r="B47" s="379"/>
      <c r="C47" s="380"/>
      <c r="D47" s="380"/>
      <c r="E47" s="380"/>
      <c r="F47" s="118">
        <v>14</v>
      </c>
      <c r="G47" s="120"/>
      <c r="H47" s="3"/>
      <c r="I47" s="250"/>
      <c r="J47" s="250"/>
      <c r="K47" s="112"/>
      <c r="L47" s="104"/>
      <c r="M47" s="115"/>
      <c r="N47" s="116">
        <f t="shared" si="9"/>
        <v>0</v>
      </c>
      <c r="O47" s="117">
        <f t="shared" si="10"/>
        <v>0</v>
      </c>
      <c r="P47" s="113"/>
      <c r="Q47" s="111"/>
    </row>
    <row r="48" spans="1:17" ht="135" customHeight="1" x14ac:dyDescent="0.2">
      <c r="A48" s="303"/>
      <c r="B48" s="379"/>
      <c r="C48" s="380"/>
      <c r="D48" s="380"/>
      <c r="E48" s="380"/>
      <c r="F48" s="118">
        <v>15</v>
      </c>
      <c r="G48" s="120"/>
      <c r="H48" s="3"/>
      <c r="I48" s="250"/>
      <c r="J48" s="250"/>
      <c r="K48" s="112"/>
      <c r="L48" s="114"/>
      <c r="M48" s="115"/>
      <c r="N48" s="116">
        <f t="shared" si="9"/>
        <v>0</v>
      </c>
      <c r="O48" s="117">
        <f t="shared" si="10"/>
        <v>0</v>
      </c>
      <c r="P48" s="113"/>
      <c r="Q48" s="111"/>
    </row>
    <row r="49" spans="1:17" ht="135" customHeight="1" x14ac:dyDescent="0.2">
      <c r="A49" s="303"/>
      <c r="B49" s="379"/>
      <c r="C49" s="380"/>
      <c r="D49" s="380"/>
      <c r="E49" s="380"/>
      <c r="F49" s="118">
        <v>16</v>
      </c>
      <c r="G49" s="120"/>
      <c r="H49" s="3"/>
      <c r="I49" s="250"/>
      <c r="J49" s="250"/>
      <c r="K49" s="112"/>
      <c r="L49" s="114"/>
      <c r="M49" s="115"/>
      <c r="N49" s="116">
        <f t="shared" si="9"/>
        <v>0</v>
      </c>
      <c r="O49" s="117">
        <f t="shared" si="10"/>
        <v>0</v>
      </c>
      <c r="P49" s="113"/>
      <c r="Q49" s="111"/>
    </row>
    <row r="50" spans="1:17" ht="135" customHeight="1" x14ac:dyDescent="0.2">
      <c r="A50" s="303"/>
      <c r="B50" s="379"/>
      <c r="C50" s="380"/>
      <c r="D50" s="380"/>
      <c r="E50" s="380"/>
      <c r="F50" s="118">
        <v>17</v>
      </c>
      <c r="G50" s="120"/>
      <c r="H50" s="123"/>
      <c r="I50" s="250"/>
      <c r="J50" s="250"/>
      <c r="K50" s="112"/>
      <c r="L50" s="114"/>
      <c r="M50" s="115"/>
      <c r="N50" s="116">
        <f t="shared" ref="N50:N52" si="11">M50-L50</f>
        <v>0</v>
      </c>
      <c r="O50" s="117">
        <f t="shared" si="10"/>
        <v>0</v>
      </c>
      <c r="P50" s="113"/>
      <c r="Q50" s="111"/>
    </row>
    <row r="51" spans="1:17" ht="135" customHeight="1" x14ac:dyDescent="0.2">
      <c r="A51" s="303"/>
      <c r="B51" s="379"/>
      <c r="C51" s="380"/>
      <c r="D51" s="380"/>
      <c r="E51" s="380"/>
      <c r="F51" s="121">
        <v>18</v>
      </c>
      <c r="G51" s="102"/>
      <c r="H51" s="123"/>
      <c r="I51" s="250"/>
      <c r="J51" s="250"/>
      <c r="K51" s="8"/>
      <c r="L51" s="4"/>
      <c r="M51" s="105"/>
      <c r="N51" s="116"/>
      <c r="O51" s="117"/>
      <c r="P51" s="113"/>
      <c r="Q51" s="111"/>
    </row>
    <row r="52" spans="1:17" ht="68.25" customHeight="1" thickBot="1" x14ac:dyDescent="0.25">
      <c r="A52" s="303"/>
      <c r="B52" s="379"/>
      <c r="C52" s="380"/>
      <c r="D52" s="380"/>
      <c r="E52" s="381"/>
      <c r="F52" s="121">
        <v>19</v>
      </c>
      <c r="G52" s="3"/>
      <c r="H52" s="102"/>
      <c r="I52" s="250"/>
      <c r="J52" s="250"/>
      <c r="K52" s="122"/>
      <c r="L52" s="4"/>
      <c r="M52" s="4"/>
      <c r="N52" s="116">
        <f t="shared" si="11"/>
        <v>0</v>
      </c>
      <c r="O52" s="117">
        <f t="shared" si="10"/>
        <v>0</v>
      </c>
      <c r="P52" s="48"/>
      <c r="Q52" s="23"/>
    </row>
    <row r="53" spans="1:17" ht="15" customHeight="1" x14ac:dyDescent="0.2">
      <c r="A53" s="303"/>
      <c r="B53" s="379"/>
      <c r="C53" s="380"/>
      <c r="D53" s="380"/>
      <c r="E53" s="381"/>
      <c r="F53" s="281"/>
      <c r="G53" s="282"/>
      <c r="H53" s="282"/>
      <c r="I53" s="282"/>
      <c r="J53" s="282"/>
      <c r="K53" s="283"/>
      <c r="L53" s="17"/>
      <c r="M53" s="17"/>
      <c r="N53" s="63" t="s">
        <v>16</v>
      </c>
      <c r="O53" s="64">
        <v>0</v>
      </c>
      <c r="P53" s="251"/>
      <c r="Q53" s="252"/>
    </row>
    <row r="54" spans="1:17" ht="15" customHeight="1" x14ac:dyDescent="0.2">
      <c r="A54" s="303"/>
      <c r="B54" s="379"/>
      <c r="C54" s="380"/>
      <c r="D54" s="380"/>
      <c r="E54" s="381"/>
      <c r="F54" s="282"/>
      <c r="G54" s="282"/>
      <c r="H54" s="282"/>
      <c r="I54" s="282"/>
      <c r="J54" s="282"/>
      <c r="K54" s="283"/>
      <c r="L54" s="255" t="s">
        <v>32</v>
      </c>
      <c r="M54" s="256"/>
      <c r="N54" s="256"/>
      <c r="O54" s="257"/>
      <c r="P54" s="253"/>
      <c r="Q54" s="254"/>
    </row>
    <row r="55" spans="1:17" ht="15" customHeight="1" x14ac:dyDescent="0.2">
      <c r="A55" s="303"/>
      <c r="B55" s="379"/>
      <c r="C55" s="380"/>
      <c r="D55" s="380"/>
      <c r="E55" s="381"/>
      <c r="F55" s="282"/>
      <c r="G55" s="282"/>
      <c r="H55" s="282"/>
      <c r="I55" s="282"/>
      <c r="J55" s="282"/>
      <c r="K55" s="283"/>
      <c r="L55" s="58"/>
      <c r="M55" s="58"/>
      <c r="N55" s="84"/>
      <c r="O55" s="85"/>
      <c r="P55" s="253"/>
      <c r="Q55" s="254"/>
    </row>
    <row r="56" spans="1:17" ht="15" customHeight="1" x14ac:dyDescent="0.2">
      <c r="A56" s="303"/>
      <c r="B56" s="379"/>
      <c r="C56" s="380"/>
      <c r="D56" s="380"/>
      <c r="E56" s="381"/>
      <c r="F56" s="282"/>
      <c r="G56" s="282"/>
      <c r="H56" s="282"/>
      <c r="I56" s="282"/>
      <c r="J56" s="282"/>
      <c r="K56" s="283"/>
      <c r="L56" s="58"/>
      <c r="M56" s="58"/>
      <c r="N56" s="56">
        <f t="shared" ref="N56:N58" si="12">M56-L56</f>
        <v>0</v>
      </c>
      <c r="O56" s="57">
        <f t="shared" ref="O56:O58" si="13">N56/365</f>
        <v>0</v>
      </c>
      <c r="P56" s="253"/>
      <c r="Q56" s="254"/>
    </row>
    <row r="57" spans="1:17" ht="15" customHeight="1" x14ac:dyDescent="0.2">
      <c r="A57" s="303"/>
      <c r="B57" s="379"/>
      <c r="C57" s="380"/>
      <c r="D57" s="380"/>
      <c r="E57" s="381"/>
      <c r="F57" s="282"/>
      <c r="G57" s="282"/>
      <c r="H57" s="282"/>
      <c r="I57" s="282"/>
      <c r="J57" s="282"/>
      <c r="K57" s="283"/>
      <c r="L57" s="10"/>
      <c r="M57" s="10"/>
      <c r="N57" s="56">
        <f t="shared" si="12"/>
        <v>0</v>
      </c>
      <c r="O57" s="57">
        <f t="shared" si="13"/>
        <v>0</v>
      </c>
      <c r="P57" s="253"/>
      <c r="Q57" s="254"/>
    </row>
    <row r="58" spans="1:17" ht="15" customHeight="1" x14ac:dyDescent="0.2">
      <c r="A58" s="303"/>
      <c r="B58" s="379"/>
      <c r="C58" s="380"/>
      <c r="D58" s="380"/>
      <c r="E58" s="381"/>
      <c r="F58" s="282"/>
      <c r="G58" s="282"/>
      <c r="H58" s="282"/>
      <c r="I58" s="282"/>
      <c r="J58" s="282"/>
      <c r="K58" s="283"/>
      <c r="L58" s="10"/>
      <c r="M58" s="10"/>
      <c r="N58" s="56">
        <f t="shared" si="12"/>
        <v>0</v>
      </c>
      <c r="O58" s="57">
        <f t="shared" si="13"/>
        <v>0</v>
      </c>
      <c r="P58" s="253"/>
      <c r="Q58" s="254"/>
    </row>
    <row r="59" spans="1:17" ht="15" customHeight="1" x14ac:dyDescent="0.2">
      <c r="A59" s="303"/>
      <c r="B59" s="379"/>
      <c r="C59" s="380"/>
      <c r="D59" s="380"/>
      <c r="E59" s="381"/>
      <c r="F59" s="282"/>
      <c r="G59" s="282"/>
      <c r="H59" s="282"/>
      <c r="I59" s="282"/>
      <c r="J59" s="282"/>
      <c r="K59" s="283"/>
      <c r="L59" s="258" t="s">
        <v>31</v>
      </c>
      <c r="M59" s="259"/>
      <c r="N59" s="260"/>
      <c r="O59" s="12">
        <f>SUM(O55:O58)</f>
        <v>0</v>
      </c>
      <c r="P59" s="253"/>
      <c r="Q59" s="254"/>
    </row>
    <row r="60" spans="1:17" ht="15" customHeight="1" thickBot="1" x14ac:dyDescent="0.25">
      <c r="A60" s="303"/>
      <c r="B60" s="379"/>
      <c r="C60" s="380"/>
      <c r="D60" s="380"/>
      <c r="E60" s="381"/>
      <c r="F60" s="282"/>
      <c r="G60" s="282"/>
      <c r="H60" s="282"/>
      <c r="I60" s="282"/>
      <c r="J60" s="282"/>
      <c r="K60" s="283"/>
      <c r="L60" s="261" t="s">
        <v>11</v>
      </c>
      <c r="M60" s="262"/>
      <c r="N60" s="263"/>
      <c r="O60" s="59">
        <f>SUM(O55:O58)</f>
        <v>0</v>
      </c>
      <c r="P60" s="253"/>
      <c r="Q60" s="254"/>
    </row>
    <row r="61" spans="1:17" ht="26.25" customHeight="1" x14ac:dyDescent="0.2">
      <c r="A61" s="26" t="s">
        <v>35</v>
      </c>
      <c r="B61" s="296" t="s">
        <v>24</v>
      </c>
      <c r="C61" s="297"/>
      <c r="D61" s="297"/>
      <c r="E61" s="298"/>
      <c r="F61" s="75" t="s">
        <v>15</v>
      </c>
      <c r="G61" s="16" t="s">
        <v>22</v>
      </c>
      <c r="H61" s="13" t="s">
        <v>23</v>
      </c>
      <c r="I61" s="382" t="s">
        <v>26</v>
      </c>
      <c r="J61" s="382"/>
      <c r="K61" s="382"/>
      <c r="L61" s="382"/>
      <c r="M61" s="382"/>
      <c r="N61" s="382"/>
      <c r="O61" s="382"/>
      <c r="P61" s="382"/>
      <c r="Q61" s="383"/>
    </row>
    <row r="62" spans="1:17" ht="66.75" customHeight="1" x14ac:dyDescent="0.2">
      <c r="A62" s="223" t="s">
        <v>44</v>
      </c>
      <c r="B62" s="375" t="s">
        <v>42</v>
      </c>
      <c r="C62" s="375"/>
      <c r="D62" s="375"/>
      <c r="E62" s="375"/>
      <c r="F62" s="60">
        <v>1</v>
      </c>
      <c r="G62" s="44"/>
      <c r="H62" s="3"/>
      <c r="I62" s="384"/>
      <c r="J62" s="384"/>
      <c r="K62" s="384"/>
      <c r="L62" s="384"/>
      <c r="M62" s="384"/>
      <c r="N62" s="384"/>
      <c r="O62" s="384"/>
      <c r="P62" s="384"/>
      <c r="Q62" s="385"/>
    </row>
    <row r="63" spans="1:17" ht="48.75" customHeight="1" thickBot="1" x14ac:dyDescent="0.25">
      <c r="A63" s="223"/>
      <c r="B63" s="375" t="s">
        <v>43</v>
      </c>
      <c r="C63" s="375"/>
      <c r="D63" s="375"/>
      <c r="E63" s="375"/>
      <c r="F63" s="60">
        <v>2</v>
      </c>
      <c r="G63" s="44"/>
      <c r="H63" s="3"/>
      <c r="I63" s="384"/>
      <c r="J63" s="384"/>
      <c r="K63" s="384"/>
      <c r="L63" s="384"/>
      <c r="M63" s="384"/>
      <c r="N63" s="384"/>
      <c r="O63" s="384"/>
      <c r="P63" s="384"/>
      <c r="Q63" s="385"/>
    </row>
    <row r="64" spans="1:17" ht="31.5" customHeight="1" thickBot="1" x14ac:dyDescent="0.25">
      <c r="A64" s="231" t="s">
        <v>27</v>
      </c>
      <c r="B64" s="232"/>
      <c r="C64" s="232"/>
      <c r="D64" s="232"/>
      <c r="E64" s="232"/>
      <c r="F64" s="232"/>
      <c r="G64" s="373"/>
      <c r="H64" s="374"/>
      <c r="I64" s="374"/>
      <c r="J64" s="374"/>
      <c r="K64" s="374"/>
      <c r="L64" s="374"/>
      <c r="M64" s="374"/>
      <c r="N64" s="374"/>
      <c r="O64" s="374"/>
      <c r="P64" s="374"/>
      <c r="Q64" s="374"/>
    </row>
    <row r="65" spans="1:17" ht="31.5" customHeight="1" thickBot="1" x14ac:dyDescent="0.25">
      <c r="A65" s="61"/>
      <c r="B65" s="61"/>
      <c r="C65" s="61"/>
      <c r="D65" s="61"/>
      <c r="E65" s="61"/>
      <c r="F65" s="61"/>
      <c r="G65" s="61"/>
      <c r="H65" s="61"/>
      <c r="I65" s="61"/>
      <c r="J65" s="61"/>
      <c r="K65" s="61"/>
      <c r="L65" s="61"/>
      <c r="M65" s="61"/>
      <c r="N65" s="6"/>
      <c r="O65" s="6"/>
      <c r="P65" s="6"/>
      <c r="Q65" s="6"/>
    </row>
    <row r="66" spans="1:17" ht="31.5" customHeight="1" x14ac:dyDescent="0.25">
      <c r="A66" s="266" t="s">
        <v>35</v>
      </c>
      <c r="B66" s="269" t="s">
        <v>29</v>
      </c>
      <c r="C66" s="270"/>
      <c r="D66" s="270"/>
      <c r="E66" s="271"/>
      <c r="F66" s="270" t="s">
        <v>19</v>
      </c>
      <c r="G66" s="269" t="s">
        <v>2</v>
      </c>
      <c r="H66" s="270"/>
      <c r="I66" s="270"/>
      <c r="J66" s="270"/>
      <c r="K66" s="271"/>
      <c r="L66" s="278" t="s">
        <v>1</v>
      </c>
      <c r="M66" s="279"/>
      <c r="N66" s="279"/>
      <c r="O66" s="280"/>
      <c r="P66" s="304" t="s">
        <v>9</v>
      </c>
      <c r="Q66" s="305"/>
    </row>
    <row r="67" spans="1:17" ht="31.5" customHeight="1" x14ac:dyDescent="0.2">
      <c r="A67" s="267"/>
      <c r="B67" s="272"/>
      <c r="C67" s="273"/>
      <c r="D67" s="273"/>
      <c r="E67" s="274"/>
      <c r="F67" s="273"/>
      <c r="G67" s="187" t="s">
        <v>0</v>
      </c>
      <c r="H67" s="187" t="s">
        <v>25</v>
      </c>
      <c r="I67" s="236" t="s">
        <v>13</v>
      </c>
      <c r="J67" s="236"/>
      <c r="K67" s="238" t="s">
        <v>17</v>
      </c>
      <c r="L67" s="68" t="s">
        <v>3</v>
      </c>
      <c r="M67" s="36" t="s">
        <v>5</v>
      </c>
      <c r="N67" s="37" t="s">
        <v>6</v>
      </c>
      <c r="O67" s="38" t="s">
        <v>6</v>
      </c>
      <c r="P67" s="240" t="s">
        <v>10</v>
      </c>
      <c r="Q67" s="242" t="s">
        <v>34</v>
      </c>
    </row>
    <row r="68" spans="1:17" ht="31.5" customHeight="1" thickBot="1" x14ac:dyDescent="0.25">
      <c r="A68" s="268"/>
      <c r="B68" s="275"/>
      <c r="C68" s="276"/>
      <c r="D68" s="276"/>
      <c r="E68" s="277"/>
      <c r="F68" s="276"/>
      <c r="G68" s="189"/>
      <c r="H68" s="188"/>
      <c r="I68" s="237"/>
      <c r="J68" s="237"/>
      <c r="K68" s="239"/>
      <c r="L68" s="77" t="s">
        <v>4</v>
      </c>
      <c r="M68" s="76" t="s">
        <v>4</v>
      </c>
      <c r="N68" s="86" t="s">
        <v>7</v>
      </c>
      <c r="O68" s="78" t="s">
        <v>8</v>
      </c>
      <c r="P68" s="241"/>
      <c r="Q68" s="243"/>
    </row>
    <row r="69" spans="1:17" x14ac:dyDescent="0.2">
      <c r="A69" s="302" t="s">
        <v>45</v>
      </c>
      <c r="B69" s="376" t="s">
        <v>46</v>
      </c>
      <c r="C69" s="377"/>
      <c r="D69" s="377"/>
      <c r="E69" s="378"/>
      <c r="F69" s="65">
        <v>1</v>
      </c>
      <c r="G69" s="87"/>
      <c r="H69" s="56"/>
      <c r="I69" s="89"/>
      <c r="J69" s="89"/>
      <c r="K69" s="56"/>
      <c r="L69" s="80"/>
      <c r="M69" s="80"/>
      <c r="N69" s="56"/>
      <c r="O69" s="57"/>
      <c r="P69" s="97"/>
      <c r="Q69" s="20"/>
    </row>
    <row r="70" spans="1:17" x14ac:dyDescent="0.2">
      <c r="A70" s="303"/>
      <c r="B70" s="379"/>
      <c r="C70" s="380"/>
      <c r="D70" s="380"/>
      <c r="E70" s="381"/>
      <c r="F70" s="66">
        <v>2</v>
      </c>
      <c r="G70" s="89"/>
      <c r="H70" s="56"/>
      <c r="I70" s="89"/>
      <c r="J70" s="89"/>
      <c r="K70" s="56"/>
      <c r="L70" s="80"/>
      <c r="M70" s="80"/>
      <c r="N70" s="56"/>
      <c r="O70" s="57"/>
      <c r="P70" s="98"/>
      <c r="Q70" s="5"/>
    </row>
    <row r="71" spans="1:17" x14ac:dyDescent="0.2">
      <c r="A71" s="303"/>
      <c r="B71" s="379"/>
      <c r="C71" s="380"/>
      <c r="D71" s="380"/>
      <c r="E71" s="381"/>
      <c r="F71" s="66">
        <v>3</v>
      </c>
      <c r="G71" s="9"/>
      <c r="H71" s="8"/>
      <c r="I71" s="89"/>
      <c r="J71" s="89"/>
      <c r="K71" s="56"/>
      <c r="L71" s="80"/>
      <c r="M71" s="80"/>
      <c r="N71" s="56"/>
      <c r="O71" s="8"/>
      <c r="P71" s="98"/>
      <c r="Q71" s="5"/>
    </row>
    <row r="72" spans="1:17" x14ac:dyDescent="0.2">
      <c r="A72" s="303"/>
      <c r="B72" s="379"/>
      <c r="C72" s="380"/>
      <c r="D72" s="380"/>
      <c r="E72" s="381"/>
      <c r="F72" s="66">
        <v>4</v>
      </c>
      <c r="G72" s="3"/>
      <c r="H72" s="3"/>
      <c r="I72" s="99"/>
      <c r="J72" s="89"/>
      <c r="K72" s="8"/>
      <c r="L72" s="4"/>
      <c r="M72" s="4"/>
      <c r="N72" s="56"/>
      <c r="O72" s="8"/>
      <c r="P72" s="98"/>
      <c r="Q72" s="5"/>
    </row>
    <row r="73" spans="1:17" x14ac:dyDescent="0.2">
      <c r="A73" s="303"/>
      <c r="B73" s="379"/>
      <c r="C73" s="380"/>
      <c r="D73" s="380"/>
      <c r="E73" s="381"/>
      <c r="F73" s="66">
        <v>5</v>
      </c>
      <c r="G73" s="3"/>
      <c r="H73" s="3"/>
      <c r="I73" s="386"/>
      <c r="J73" s="387"/>
      <c r="K73" s="45"/>
      <c r="L73" s="52"/>
      <c r="M73" s="4"/>
      <c r="N73" s="40"/>
      <c r="O73" s="53"/>
      <c r="P73" s="47"/>
      <c r="Q73" s="5"/>
    </row>
    <row r="74" spans="1:17" x14ac:dyDescent="0.2">
      <c r="A74" s="303"/>
      <c r="B74" s="379"/>
      <c r="C74" s="380"/>
      <c r="D74" s="380"/>
      <c r="E74" s="381"/>
      <c r="F74" s="66">
        <v>6</v>
      </c>
      <c r="G74" s="3"/>
      <c r="H74" s="3"/>
      <c r="I74" s="386"/>
      <c r="J74" s="387"/>
      <c r="K74" s="45"/>
      <c r="L74" s="52"/>
      <c r="M74" s="4"/>
      <c r="N74" s="40"/>
      <c r="O74" s="53"/>
      <c r="P74" s="47"/>
      <c r="Q74" s="5"/>
    </row>
    <row r="75" spans="1:17" x14ac:dyDescent="0.2">
      <c r="A75" s="303"/>
      <c r="B75" s="379"/>
      <c r="C75" s="380"/>
      <c r="D75" s="380"/>
      <c r="E75" s="381"/>
      <c r="F75" s="66">
        <v>7</v>
      </c>
      <c r="G75" s="3"/>
      <c r="H75" s="3"/>
      <c r="I75" s="386"/>
      <c r="J75" s="387"/>
      <c r="K75" s="45"/>
      <c r="L75" s="52"/>
      <c r="M75" s="4"/>
      <c r="N75" s="40"/>
      <c r="O75" s="53"/>
      <c r="P75" s="47"/>
      <c r="Q75" s="5"/>
    </row>
    <row r="76" spans="1:17" ht="13.5" thickBot="1" x14ac:dyDescent="0.25">
      <c r="A76" s="303"/>
      <c r="B76" s="379"/>
      <c r="C76" s="380"/>
      <c r="D76" s="380"/>
      <c r="E76" s="381"/>
      <c r="F76" s="67">
        <v>1</v>
      </c>
      <c r="G76" s="21"/>
      <c r="H76" s="21"/>
      <c r="I76" s="388"/>
      <c r="J76" s="389"/>
      <c r="K76" s="46"/>
      <c r="L76" s="54"/>
      <c r="M76" s="22"/>
      <c r="N76" s="41"/>
      <c r="O76" s="55"/>
      <c r="P76" s="48"/>
      <c r="Q76" s="23"/>
    </row>
    <row r="77" spans="1:17" x14ac:dyDescent="0.2">
      <c r="A77" s="303"/>
      <c r="B77" s="379"/>
      <c r="C77" s="380"/>
      <c r="D77" s="380"/>
      <c r="E77" s="381"/>
      <c r="F77" s="281"/>
      <c r="G77" s="281"/>
      <c r="H77" s="281"/>
      <c r="I77" s="281"/>
      <c r="J77" s="281"/>
      <c r="K77" s="390"/>
      <c r="L77" s="62"/>
      <c r="M77" s="62"/>
      <c r="N77" s="63" t="s">
        <v>16</v>
      </c>
      <c r="O77" s="64">
        <f>SUM(O64:O76)</f>
        <v>0</v>
      </c>
      <c r="P77" s="251"/>
      <c r="Q77" s="252"/>
    </row>
    <row r="78" spans="1:17" x14ac:dyDescent="0.2">
      <c r="A78" s="303"/>
      <c r="B78" s="379"/>
      <c r="C78" s="380"/>
      <c r="D78" s="380"/>
      <c r="E78" s="381"/>
      <c r="F78" s="282"/>
      <c r="G78" s="282"/>
      <c r="H78" s="282"/>
      <c r="I78" s="282"/>
      <c r="J78" s="282"/>
      <c r="K78" s="283"/>
      <c r="L78" s="391" t="s">
        <v>32</v>
      </c>
      <c r="M78" s="392"/>
      <c r="N78" s="392"/>
      <c r="O78" s="393"/>
      <c r="P78" s="253"/>
      <c r="Q78" s="254"/>
    </row>
    <row r="79" spans="1:17" x14ac:dyDescent="0.2">
      <c r="A79" s="303"/>
      <c r="B79" s="379"/>
      <c r="C79" s="380"/>
      <c r="D79" s="380"/>
      <c r="E79" s="381"/>
      <c r="F79" s="282"/>
      <c r="G79" s="282"/>
      <c r="H79" s="282"/>
      <c r="I79" s="282"/>
      <c r="J79" s="282"/>
      <c r="K79" s="283"/>
      <c r="L79" s="79"/>
      <c r="M79" s="79"/>
      <c r="N79" s="81">
        <f>M79-L79</f>
        <v>0</v>
      </c>
      <c r="O79" s="57">
        <f>N79/365</f>
        <v>0</v>
      </c>
      <c r="P79" s="253"/>
      <c r="Q79" s="254"/>
    </row>
    <row r="80" spans="1:17" x14ac:dyDescent="0.2">
      <c r="A80" s="303"/>
      <c r="B80" s="379"/>
      <c r="C80" s="380"/>
      <c r="D80" s="380"/>
      <c r="E80" s="381"/>
      <c r="F80" s="282"/>
      <c r="G80" s="282"/>
      <c r="H80" s="282"/>
      <c r="I80" s="282"/>
      <c r="J80" s="282"/>
      <c r="K80" s="283"/>
      <c r="L80" s="80"/>
      <c r="M80" s="80"/>
      <c r="N80" s="56">
        <f t="shared" ref="N80:N82" si="14">M80-L80</f>
        <v>0</v>
      </c>
      <c r="O80" s="57">
        <f t="shared" ref="O80:O82" si="15">N80/365</f>
        <v>0</v>
      </c>
      <c r="P80" s="253"/>
      <c r="Q80" s="254"/>
    </row>
    <row r="81" spans="1:17" x14ac:dyDescent="0.2">
      <c r="A81" s="303"/>
      <c r="B81" s="379"/>
      <c r="C81" s="380"/>
      <c r="D81" s="380"/>
      <c r="E81" s="381"/>
      <c r="F81" s="282"/>
      <c r="G81" s="282"/>
      <c r="H81" s="282"/>
      <c r="I81" s="282"/>
      <c r="J81" s="282"/>
      <c r="K81" s="283"/>
      <c r="L81" s="80"/>
      <c r="M81" s="80"/>
      <c r="N81" s="56">
        <f t="shared" si="14"/>
        <v>0</v>
      </c>
      <c r="O81" s="7">
        <f t="shared" si="15"/>
        <v>0</v>
      </c>
      <c r="P81" s="253"/>
      <c r="Q81" s="254"/>
    </row>
    <row r="82" spans="1:17" x14ac:dyDescent="0.2">
      <c r="A82" s="303"/>
      <c r="B82" s="379"/>
      <c r="C82" s="380"/>
      <c r="D82" s="380"/>
      <c r="E82" s="381"/>
      <c r="F82" s="282"/>
      <c r="G82" s="282"/>
      <c r="H82" s="282"/>
      <c r="I82" s="282"/>
      <c r="J82" s="282"/>
      <c r="K82" s="283"/>
      <c r="L82" s="52"/>
      <c r="M82" s="4"/>
      <c r="N82" s="56">
        <f t="shared" si="14"/>
        <v>0</v>
      </c>
      <c r="O82" s="57">
        <f t="shared" si="15"/>
        <v>0</v>
      </c>
      <c r="P82" s="253"/>
      <c r="Q82" s="254"/>
    </row>
    <row r="83" spans="1:17" x14ac:dyDescent="0.2">
      <c r="A83" s="303"/>
      <c r="B83" s="379"/>
      <c r="C83" s="380"/>
      <c r="D83" s="380"/>
      <c r="E83" s="381"/>
      <c r="F83" s="282"/>
      <c r="G83" s="282"/>
      <c r="H83" s="282"/>
      <c r="I83" s="282"/>
      <c r="J83" s="282"/>
      <c r="K83" s="283"/>
      <c r="L83" s="258" t="s">
        <v>31</v>
      </c>
      <c r="M83" s="259"/>
      <c r="N83" s="260"/>
      <c r="O83" s="12">
        <f>SUM(O79:O82)</f>
        <v>0</v>
      </c>
      <c r="P83" s="253"/>
      <c r="Q83" s="254"/>
    </row>
    <row r="84" spans="1:17" ht="13.5" thickBot="1" x14ac:dyDescent="0.25">
      <c r="A84" s="303"/>
      <c r="B84" s="379"/>
      <c r="C84" s="380"/>
      <c r="D84" s="380"/>
      <c r="E84" s="381"/>
      <c r="F84" s="282"/>
      <c r="G84" s="282"/>
      <c r="H84" s="282"/>
      <c r="I84" s="282"/>
      <c r="J84" s="282"/>
      <c r="K84" s="283"/>
      <c r="L84" s="394" t="s">
        <v>11</v>
      </c>
      <c r="M84" s="395"/>
      <c r="N84" s="396"/>
      <c r="O84" s="74">
        <f>SUM(O79:O82)</f>
        <v>0</v>
      </c>
      <c r="P84" s="253"/>
      <c r="Q84" s="254"/>
    </row>
    <row r="85" spans="1:17" ht="26.25" customHeight="1" thickBot="1" x14ac:dyDescent="0.25">
      <c r="A85" s="69" t="s">
        <v>35</v>
      </c>
      <c r="B85" s="361" t="s">
        <v>24</v>
      </c>
      <c r="C85" s="362"/>
      <c r="D85" s="362"/>
      <c r="E85" s="363"/>
      <c r="F85" s="70" t="s">
        <v>15</v>
      </c>
      <c r="G85" s="71" t="s">
        <v>22</v>
      </c>
      <c r="H85" s="72" t="s">
        <v>23</v>
      </c>
      <c r="I85" s="367" t="s">
        <v>26</v>
      </c>
      <c r="J85" s="368"/>
      <c r="K85" s="368"/>
      <c r="L85" s="368"/>
      <c r="M85" s="368"/>
      <c r="N85" s="368"/>
      <c r="O85" s="368"/>
      <c r="P85" s="368"/>
      <c r="Q85" s="369"/>
    </row>
    <row r="86" spans="1:17" ht="64.5" customHeight="1" thickBot="1" x14ac:dyDescent="0.25">
      <c r="A86" s="24" t="s">
        <v>41</v>
      </c>
      <c r="B86" s="364" t="s">
        <v>40</v>
      </c>
      <c r="C86" s="365"/>
      <c r="D86" s="365"/>
      <c r="E86" s="366"/>
      <c r="F86" s="25"/>
      <c r="G86" s="25"/>
      <c r="H86" s="73"/>
      <c r="I86" s="370" t="s">
        <v>47</v>
      </c>
      <c r="J86" s="371"/>
      <c r="K86" s="371"/>
      <c r="L86" s="371"/>
      <c r="M86" s="371"/>
      <c r="N86" s="371"/>
      <c r="O86" s="371"/>
      <c r="P86" s="371"/>
      <c r="Q86" s="372"/>
    </row>
    <row r="87" spans="1:17" ht="31.5" customHeight="1" thickBot="1" x14ac:dyDescent="0.25">
      <c r="A87" s="231" t="s">
        <v>27</v>
      </c>
      <c r="B87" s="232"/>
      <c r="C87" s="232"/>
      <c r="D87" s="232"/>
      <c r="E87" s="232"/>
      <c r="F87" s="235"/>
      <c r="G87" s="373" t="s">
        <v>48</v>
      </c>
      <c r="H87" s="374"/>
      <c r="I87" s="374"/>
      <c r="J87" s="374"/>
      <c r="K87" s="374"/>
      <c r="L87" s="374"/>
      <c r="M87" s="374"/>
      <c r="N87" s="374"/>
      <c r="O87" s="374"/>
      <c r="P87" s="374"/>
      <c r="Q87" s="374"/>
    </row>
    <row r="88" spans="1:17" x14ac:dyDescent="0.2">
      <c r="F88" s="7"/>
    </row>
    <row r="89" spans="1:17" x14ac:dyDescent="0.2">
      <c r="F89" s="7"/>
    </row>
    <row r="90" spans="1:17" x14ac:dyDescent="0.2">
      <c r="F90" s="7"/>
    </row>
    <row r="91" spans="1:17" x14ac:dyDescent="0.2">
      <c r="F91" s="7"/>
    </row>
    <row r="92" spans="1:17" x14ac:dyDescent="0.2">
      <c r="F92" s="7"/>
    </row>
    <row r="93" spans="1:17" x14ac:dyDescent="0.2">
      <c r="F93" s="7"/>
    </row>
    <row r="94" spans="1:17" x14ac:dyDescent="0.2">
      <c r="F94" s="7"/>
    </row>
    <row r="95" spans="1:17" x14ac:dyDescent="0.2">
      <c r="F95" s="7"/>
    </row>
    <row r="96" spans="1:17"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row r="168" spans="6:6" x14ac:dyDescent="0.2">
      <c r="F168" s="7"/>
    </row>
    <row r="169" spans="6:6" x14ac:dyDescent="0.2">
      <c r="F169" s="7"/>
    </row>
    <row r="170" spans="6:6" x14ac:dyDescent="0.2">
      <c r="F170" s="7"/>
    </row>
    <row r="171" spans="6:6" x14ac:dyDescent="0.2">
      <c r="F171" s="7"/>
    </row>
    <row r="172" spans="6:6" x14ac:dyDescent="0.2">
      <c r="F172" s="7"/>
    </row>
    <row r="173" spans="6:6" x14ac:dyDescent="0.2">
      <c r="F173" s="7"/>
    </row>
    <row r="174" spans="6:6" x14ac:dyDescent="0.2">
      <c r="F174" s="7"/>
    </row>
    <row r="175" spans="6:6" x14ac:dyDescent="0.2">
      <c r="F175" s="7"/>
    </row>
    <row r="176" spans="6:6" x14ac:dyDescent="0.2">
      <c r="F176" s="7"/>
    </row>
    <row r="177" spans="6:6" x14ac:dyDescent="0.2">
      <c r="F177" s="7"/>
    </row>
    <row r="178" spans="6:6" x14ac:dyDescent="0.2">
      <c r="F178" s="7"/>
    </row>
    <row r="179" spans="6:6" x14ac:dyDescent="0.2">
      <c r="F179" s="7"/>
    </row>
    <row r="180" spans="6:6" x14ac:dyDescent="0.2">
      <c r="F180" s="7"/>
    </row>
    <row r="181" spans="6:6" x14ac:dyDescent="0.2">
      <c r="F181" s="7"/>
    </row>
    <row r="182" spans="6:6" x14ac:dyDescent="0.2">
      <c r="F182" s="7"/>
    </row>
    <row r="183" spans="6:6" x14ac:dyDescent="0.2">
      <c r="F183" s="7"/>
    </row>
    <row r="184" spans="6:6" x14ac:dyDescent="0.2">
      <c r="F184" s="7"/>
    </row>
    <row r="185" spans="6:6" x14ac:dyDescent="0.2">
      <c r="F185" s="7"/>
    </row>
    <row r="186" spans="6:6" x14ac:dyDescent="0.2">
      <c r="F186" s="7"/>
    </row>
    <row r="187" spans="6:6" x14ac:dyDescent="0.2">
      <c r="F187" s="7"/>
    </row>
    <row r="188" spans="6:6" x14ac:dyDescent="0.2">
      <c r="F188" s="7"/>
    </row>
    <row r="189" spans="6:6" x14ac:dyDescent="0.2">
      <c r="F189" s="7"/>
    </row>
    <row r="190" spans="6:6" x14ac:dyDescent="0.2">
      <c r="F190" s="7"/>
    </row>
    <row r="191" spans="6:6" x14ac:dyDescent="0.2">
      <c r="F191" s="7"/>
    </row>
    <row r="192" spans="6:6" x14ac:dyDescent="0.2">
      <c r="F192" s="7"/>
    </row>
    <row r="193" spans="6:6" x14ac:dyDescent="0.2">
      <c r="F193" s="7"/>
    </row>
    <row r="194" spans="6:6" x14ac:dyDescent="0.2">
      <c r="F194" s="7"/>
    </row>
    <row r="195" spans="6:6" x14ac:dyDescent="0.2">
      <c r="F195" s="7"/>
    </row>
    <row r="196" spans="6:6" x14ac:dyDescent="0.2">
      <c r="F196" s="7"/>
    </row>
    <row r="197" spans="6:6" x14ac:dyDescent="0.2">
      <c r="F197" s="7"/>
    </row>
    <row r="198" spans="6:6" x14ac:dyDescent="0.2">
      <c r="F198" s="7"/>
    </row>
    <row r="199" spans="6:6" x14ac:dyDescent="0.2">
      <c r="F199" s="7"/>
    </row>
    <row r="200" spans="6:6" x14ac:dyDescent="0.2">
      <c r="F200" s="7"/>
    </row>
    <row r="201" spans="6:6" x14ac:dyDescent="0.2">
      <c r="F201" s="7"/>
    </row>
    <row r="202" spans="6:6" x14ac:dyDescent="0.2">
      <c r="F202" s="7"/>
    </row>
    <row r="203" spans="6:6" x14ac:dyDescent="0.2">
      <c r="F203" s="7"/>
    </row>
    <row r="204" spans="6:6" x14ac:dyDescent="0.2">
      <c r="F204" s="7"/>
    </row>
    <row r="205" spans="6:6" x14ac:dyDescent="0.2">
      <c r="F205" s="7"/>
    </row>
    <row r="206" spans="6:6" x14ac:dyDescent="0.2">
      <c r="F206" s="7"/>
    </row>
    <row r="207" spans="6:6" x14ac:dyDescent="0.2">
      <c r="F207" s="7"/>
    </row>
    <row r="208" spans="6:6" x14ac:dyDescent="0.2">
      <c r="F208" s="7"/>
    </row>
    <row r="209" spans="6:6" x14ac:dyDescent="0.2">
      <c r="F209" s="7"/>
    </row>
    <row r="210" spans="6:6" x14ac:dyDescent="0.2">
      <c r="F210" s="7"/>
    </row>
    <row r="211" spans="6:6" x14ac:dyDescent="0.2">
      <c r="F211" s="7"/>
    </row>
    <row r="212" spans="6:6" x14ac:dyDescent="0.2">
      <c r="F212" s="7"/>
    </row>
    <row r="213" spans="6:6" x14ac:dyDescent="0.2">
      <c r="F213" s="7"/>
    </row>
    <row r="214" spans="6:6" x14ac:dyDescent="0.2">
      <c r="F214" s="7"/>
    </row>
    <row r="215" spans="6:6" x14ac:dyDescent="0.2">
      <c r="F215" s="7"/>
    </row>
    <row r="216" spans="6:6" x14ac:dyDescent="0.2">
      <c r="F216" s="7"/>
    </row>
    <row r="217" spans="6:6" x14ac:dyDescent="0.2">
      <c r="F217" s="7"/>
    </row>
    <row r="218" spans="6:6" x14ac:dyDescent="0.2">
      <c r="F218" s="7"/>
    </row>
    <row r="219" spans="6:6" x14ac:dyDescent="0.2">
      <c r="F219" s="7"/>
    </row>
    <row r="220" spans="6:6" x14ac:dyDescent="0.2">
      <c r="F220" s="7"/>
    </row>
    <row r="221" spans="6:6" x14ac:dyDescent="0.2">
      <c r="F221" s="7"/>
    </row>
    <row r="222" spans="6:6" x14ac:dyDescent="0.2">
      <c r="F222" s="7"/>
    </row>
    <row r="223" spans="6:6" x14ac:dyDescent="0.2">
      <c r="F223" s="7"/>
    </row>
    <row r="224" spans="6:6" x14ac:dyDescent="0.2">
      <c r="F224" s="7"/>
    </row>
    <row r="225" spans="6:6" x14ac:dyDescent="0.2">
      <c r="F225" s="7"/>
    </row>
    <row r="226" spans="6:6" x14ac:dyDescent="0.2">
      <c r="F226" s="7"/>
    </row>
    <row r="227" spans="6:6" x14ac:dyDescent="0.2">
      <c r="F227" s="7"/>
    </row>
    <row r="228" spans="6:6" x14ac:dyDescent="0.2">
      <c r="F228" s="7"/>
    </row>
    <row r="229" spans="6:6" x14ac:dyDescent="0.2">
      <c r="F229" s="7"/>
    </row>
    <row r="230" spans="6:6" x14ac:dyDescent="0.2">
      <c r="F230" s="7"/>
    </row>
    <row r="231" spans="6:6" x14ac:dyDescent="0.2">
      <c r="F231" s="7"/>
    </row>
    <row r="232" spans="6:6" x14ac:dyDescent="0.2">
      <c r="F232" s="7"/>
    </row>
    <row r="233" spans="6:6" x14ac:dyDescent="0.2">
      <c r="F233" s="7"/>
    </row>
    <row r="234" spans="6:6" x14ac:dyDescent="0.2">
      <c r="F234" s="7"/>
    </row>
    <row r="235" spans="6:6" x14ac:dyDescent="0.2">
      <c r="F235" s="7"/>
    </row>
    <row r="236" spans="6:6" x14ac:dyDescent="0.2">
      <c r="F236" s="7"/>
    </row>
    <row r="237" spans="6:6" x14ac:dyDescent="0.2">
      <c r="F237" s="7"/>
    </row>
    <row r="238" spans="6:6" x14ac:dyDescent="0.2">
      <c r="F238" s="7"/>
    </row>
    <row r="239" spans="6:6" x14ac:dyDescent="0.2">
      <c r="F239" s="7"/>
    </row>
    <row r="240" spans="6:6" x14ac:dyDescent="0.2">
      <c r="F240" s="7"/>
    </row>
    <row r="241" spans="6:6" x14ac:dyDescent="0.2">
      <c r="F241" s="7"/>
    </row>
    <row r="242" spans="6:6" x14ac:dyDescent="0.2">
      <c r="F242" s="7"/>
    </row>
    <row r="243" spans="6:6" x14ac:dyDescent="0.2">
      <c r="F243" s="7"/>
    </row>
    <row r="244" spans="6:6" x14ac:dyDescent="0.2">
      <c r="F244" s="7"/>
    </row>
    <row r="245" spans="6:6" x14ac:dyDescent="0.2">
      <c r="F245" s="7"/>
    </row>
    <row r="246" spans="6:6" x14ac:dyDescent="0.2">
      <c r="F246" s="7"/>
    </row>
    <row r="247" spans="6:6" x14ac:dyDescent="0.2">
      <c r="F247" s="7"/>
    </row>
    <row r="248" spans="6:6" x14ac:dyDescent="0.2">
      <c r="F248" s="7"/>
    </row>
    <row r="249" spans="6:6" x14ac:dyDescent="0.2">
      <c r="F249" s="7"/>
    </row>
    <row r="250" spans="6:6" x14ac:dyDescent="0.2">
      <c r="F250" s="7"/>
    </row>
    <row r="251" spans="6:6" x14ac:dyDescent="0.2">
      <c r="F251" s="7"/>
    </row>
    <row r="252" spans="6:6" x14ac:dyDescent="0.2">
      <c r="F252" s="7"/>
    </row>
    <row r="253" spans="6:6" x14ac:dyDescent="0.2">
      <c r="F253" s="7"/>
    </row>
    <row r="254" spans="6:6" x14ac:dyDescent="0.2">
      <c r="F254" s="7"/>
    </row>
    <row r="255" spans="6:6" x14ac:dyDescent="0.2">
      <c r="F255" s="7"/>
    </row>
    <row r="256" spans="6:6" x14ac:dyDescent="0.2">
      <c r="F256" s="7"/>
    </row>
    <row r="257" spans="6:6" x14ac:dyDescent="0.2">
      <c r="F257" s="7"/>
    </row>
    <row r="258" spans="6:6" x14ac:dyDescent="0.2">
      <c r="F258" s="7"/>
    </row>
    <row r="259" spans="6:6" x14ac:dyDescent="0.2">
      <c r="F259" s="7"/>
    </row>
    <row r="260" spans="6:6" x14ac:dyDescent="0.2">
      <c r="F260" s="7"/>
    </row>
    <row r="261" spans="6:6" x14ac:dyDescent="0.2">
      <c r="F261" s="7"/>
    </row>
    <row r="262" spans="6:6" x14ac:dyDescent="0.2">
      <c r="F262" s="7"/>
    </row>
    <row r="263" spans="6:6" x14ac:dyDescent="0.2">
      <c r="F263" s="7"/>
    </row>
    <row r="264" spans="6:6" x14ac:dyDescent="0.2">
      <c r="F264" s="7"/>
    </row>
    <row r="265" spans="6:6" x14ac:dyDescent="0.2">
      <c r="F265" s="7"/>
    </row>
    <row r="266" spans="6:6" x14ac:dyDescent="0.2">
      <c r="F266" s="7"/>
    </row>
    <row r="267" spans="6:6" x14ac:dyDescent="0.2">
      <c r="F267" s="7"/>
    </row>
    <row r="268" spans="6:6" x14ac:dyDescent="0.2">
      <c r="F268" s="7"/>
    </row>
    <row r="269" spans="6:6" x14ac:dyDescent="0.2">
      <c r="F269" s="7"/>
    </row>
    <row r="270" spans="6:6" x14ac:dyDescent="0.2">
      <c r="F270" s="7"/>
    </row>
    <row r="271" spans="6:6" x14ac:dyDescent="0.2">
      <c r="F271" s="7"/>
    </row>
    <row r="272" spans="6:6" x14ac:dyDescent="0.2">
      <c r="F272" s="7"/>
    </row>
    <row r="273" spans="6:6" x14ac:dyDescent="0.2">
      <c r="F273" s="7"/>
    </row>
    <row r="274" spans="6:6" x14ac:dyDescent="0.2">
      <c r="F274" s="7"/>
    </row>
    <row r="275" spans="6:6" x14ac:dyDescent="0.2">
      <c r="F275" s="7"/>
    </row>
    <row r="276" spans="6:6" x14ac:dyDescent="0.2">
      <c r="F276" s="7"/>
    </row>
    <row r="277" spans="6:6" x14ac:dyDescent="0.2">
      <c r="F277" s="7"/>
    </row>
    <row r="278" spans="6:6" x14ac:dyDescent="0.2">
      <c r="F278" s="7"/>
    </row>
    <row r="279" spans="6:6" x14ac:dyDescent="0.2">
      <c r="F279" s="7"/>
    </row>
    <row r="280" spans="6:6" x14ac:dyDescent="0.2">
      <c r="F280" s="7"/>
    </row>
    <row r="281" spans="6:6" x14ac:dyDescent="0.2">
      <c r="F281" s="7"/>
    </row>
    <row r="282" spans="6:6" x14ac:dyDescent="0.2">
      <c r="F282" s="7"/>
    </row>
    <row r="283" spans="6:6" x14ac:dyDescent="0.2">
      <c r="F283" s="7"/>
    </row>
    <row r="284" spans="6:6" x14ac:dyDescent="0.2">
      <c r="F284" s="7"/>
    </row>
    <row r="285" spans="6:6" x14ac:dyDescent="0.2">
      <c r="F285" s="7"/>
    </row>
    <row r="286" spans="6:6" x14ac:dyDescent="0.2">
      <c r="F286" s="7"/>
    </row>
    <row r="287" spans="6:6" x14ac:dyDescent="0.2">
      <c r="F287" s="7"/>
    </row>
    <row r="288" spans="6:6" x14ac:dyDescent="0.2">
      <c r="F288" s="7"/>
    </row>
    <row r="289" spans="6:6" x14ac:dyDescent="0.2">
      <c r="F289" s="7"/>
    </row>
    <row r="290" spans="6:6" x14ac:dyDescent="0.2">
      <c r="F290" s="7"/>
    </row>
    <row r="291" spans="6:6" x14ac:dyDescent="0.2">
      <c r="F291" s="7"/>
    </row>
    <row r="292" spans="6:6" x14ac:dyDescent="0.2">
      <c r="F292" s="7"/>
    </row>
    <row r="293" spans="6:6" x14ac:dyDescent="0.2">
      <c r="F293" s="7"/>
    </row>
    <row r="294" spans="6:6" x14ac:dyDescent="0.2">
      <c r="F294" s="7"/>
    </row>
    <row r="295" spans="6:6" x14ac:dyDescent="0.2">
      <c r="F295" s="7"/>
    </row>
    <row r="296" spans="6:6" x14ac:dyDescent="0.2">
      <c r="F296" s="7"/>
    </row>
    <row r="297" spans="6:6" x14ac:dyDescent="0.2">
      <c r="F297" s="7"/>
    </row>
    <row r="298" spans="6:6" x14ac:dyDescent="0.2">
      <c r="F298" s="7"/>
    </row>
    <row r="299" spans="6:6" x14ac:dyDescent="0.2">
      <c r="F299" s="7"/>
    </row>
    <row r="300" spans="6:6" x14ac:dyDescent="0.2">
      <c r="F300" s="7"/>
    </row>
    <row r="301" spans="6:6" x14ac:dyDescent="0.2">
      <c r="F301" s="7"/>
    </row>
    <row r="302" spans="6:6" x14ac:dyDescent="0.2">
      <c r="F302" s="7"/>
    </row>
    <row r="303" spans="6:6" x14ac:dyDescent="0.2">
      <c r="F303" s="7"/>
    </row>
    <row r="304" spans="6:6" x14ac:dyDescent="0.2">
      <c r="F304" s="7"/>
    </row>
    <row r="305" spans="6:6" x14ac:dyDescent="0.2">
      <c r="F305" s="7"/>
    </row>
    <row r="306" spans="6:6" x14ac:dyDescent="0.2">
      <c r="F306" s="7"/>
    </row>
    <row r="307" spans="6:6" x14ac:dyDescent="0.2">
      <c r="F307" s="7"/>
    </row>
    <row r="308" spans="6:6" x14ac:dyDescent="0.2">
      <c r="F308" s="7"/>
    </row>
    <row r="309" spans="6:6" x14ac:dyDescent="0.2">
      <c r="F309" s="7"/>
    </row>
    <row r="310" spans="6:6" x14ac:dyDescent="0.2">
      <c r="F310" s="7"/>
    </row>
    <row r="311" spans="6:6" x14ac:dyDescent="0.2">
      <c r="F311" s="7"/>
    </row>
    <row r="312" spans="6:6" x14ac:dyDescent="0.2">
      <c r="F312" s="7"/>
    </row>
    <row r="313" spans="6:6" x14ac:dyDescent="0.2">
      <c r="F313" s="7"/>
    </row>
    <row r="314" spans="6:6" x14ac:dyDescent="0.2">
      <c r="F314" s="7"/>
    </row>
    <row r="315" spans="6:6" x14ac:dyDescent="0.2">
      <c r="F315" s="7"/>
    </row>
    <row r="316" spans="6:6" x14ac:dyDescent="0.2">
      <c r="F316" s="7"/>
    </row>
    <row r="317" spans="6:6" x14ac:dyDescent="0.2">
      <c r="F317" s="7"/>
    </row>
    <row r="318" spans="6:6" x14ac:dyDescent="0.2">
      <c r="F318" s="7"/>
    </row>
    <row r="319" spans="6:6" x14ac:dyDescent="0.2">
      <c r="F319" s="7"/>
    </row>
    <row r="320" spans="6:6" x14ac:dyDescent="0.2">
      <c r="F320" s="7"/>
    </row>
    <row r="321" spans="6:6" x14ac:dyDescent="0.2">
      <c r="F321" s="7"/>
    </row>
    <row r="322" spans="6:6" x14ac:dyDescent="0.2">
      <c r="F322" s="7"/>
    </row>
    <row r="323" spans="6:6" x14ac:dyDescent="0.2">
      <c r="F323" s="7"/>
    </row>
    <row r="324" spans="6:6" x14ac:dyDescent="0.2">
      <c r="F324" s="7"/>
    </row>
    <row r="325" spans="6:6" x14ac:dyDescent="0.2">
      <c r="F325" s="7"/>
    </row>
    <row r="326" spans="6:6" x14ac:dyDescent="0.2">
      <c r="F326" s="7"/>
    </row>
    <row r="327" spans="6:6" x14ac:dyDescent="0.2">
      <c r="F327" s="7"/>
    </row>
    <row r="328" spans="6:6" x14ac:dyDescent="0.2">
      <c r="F328" s="7"/>
    </row>
    <row r="329" spans="6:6" x14ac:dyDescent="0.2">
      <c r="F329" s="7"/>
    </row>
    <row r="330" spans="6:6" x14ac:dyDescent="0.2">
      <c r="F330" s="7"/>
    </row>
    <row r="331" spans="6:6" x14ac:dyDescent="0.2">
      <c r="F331" s="7"/>
    </row>
    <row r="332" spans="6:6" x14ac:dyDescent="0.2">
      <c r="F332" s="7"/>
    </row>
    <row r="333" spans="6:6" x14ac:dyDescent="0.2">
      <c r="F333" s="7"/>
    </row>
    <row r="334" spans="6:6" x14ac:dyDescent="0.2">
      <c r="F334" s="7"/>
    </row>
    <row r="335" spans="6:6" x14ac:dyDescent="0.2">
      <c r="F335" s="7"/>
    </row>
    <row r="336" spans="6:6" x14ac:dyDescent="0.2">
      <c r="F336" s="7"/>
    </row>
    <row r="337" spans="6:6" x14ac:dyDescent="0.2">
      <c r="F337" s="7"/>
    </row>
    <row r="338" spans="6:6" x14ac:dyDescent="0.2">
      <c r="F338" s="7"/>
    </row>
    <row r="339" spans="6:6" x14ac:dyDescent="0.2">
      <c r="F339" s="7"/>
    </row>
    <row r="340" spans="6:6" x14ac:dyDescent="0.2">
      <c r="F340" s="7"/>
    </row>
    <row r="341" spans="6:6" x14ac:dyDescent="0.2">
      <c r="F341" s="7"/>
    </row>
    <row r="342" spans="6:6" x14ac:dyDescent="0.2">
      <c r="F342" s="7"/>
    </row>
    <row r="343" spans="6:6" x14ac:dyDescent="0.2">
      <c r="F343" s="7"/>
    </row>
    <row r="344" spans="6:6" x14ac:dyDescent="0.2">
      <c r="F344" s="7"/>
    </row>
    <row r="345" spans="6:6" x14ac:dyDescent="0.2">
      <c r="F345" s="7"/>
    </row>
    <row r="346" spans="6:6" x14ac:dyDescent="0.2">
      <c r="F346" s="7"/>
    </row>
    <row r="347" spans="6:6" x14ac:dyDescent="0.2">
      <c r="F347" s="7"/>
    </row>
    <row r="348" spans="6:6" x14ac:dyDescent="0.2">
      <c r="F348" s="7"/>
    </row>
    <row r="349" spans="6:6" x14ac:dyDescent="0.2">
      <c r="F349" s="7"/>
    </row>
    <row r="350" spans="6:6" x14ac:dyDescent="0.2">
      <c r="F350" s="7"/>
    </row>
    <row r="351" spans="6:6" x14ac:dyDescent="0.2">
      <c r="F351" s="7"/>
    </row>
    <row r="352" spans="6:6" x14ac:dyDescent="0.2">
      <c r="F352" s="7"/>
    </row>
    <row r="353" spans="6:6" x14ac:dyDescent="0.2">
      <c r="F353" s="7"/>
    </row>
    <row r="354" spans="6:6" x14ac:dyDescent="0.2">
      <c r="F354" s="7"/>
    </row>
    <row r="355" spans="6:6" x14ac:dyDescent="0.2">
      <c r="F355" s="7"/>
    </row>
    <row r="356" spans="6:6" x14ac:dyDescent="0.2">
      <c r="F356" s="7"/>
    </row>
    <row r="357" spans="6:6" x14ac:dyDescent="0.2">
      <c r="F357" s="7"/>
    </row>
    <row r="358" spans="6:6" x14ac:dyDescent="0.2">
      <c r="F358" s="7"/>
    </row>
    <row r="359" spans="6:6" x14ac:dyDescent="0.2">
      <c r="F359" s="7"/>
    </row>
    <row r="360" spans="6:6" x14ac:dyDescent="0.2">
      <c r="F360" s="7"/>
    </row>
    <row r="361" spans="6:6" x14ac:dyDescent="0.2">
      <c r="F361" s="7"/>
    </row>
    <row r="362" spans="6:6" x14ac:dyDescent="0.2">
      <c r="F362" s="7"/>
    </row>
    <row r="363" spans="6:6" x14ac:dyDescent="0.2">
      <c r="F363" s="7"/>
    </row>
    <row r="364" spans="6:6" x14ac:dyDescent="0.2">
      <c r="F364" s="7"/>
    </row>
    <row r="365" spans="6:6" x14ac:dyDescent="0.2">
      <c r="F365" s="7"/>
    </row>
    <row r="366" spans="6:6" x14ac:dyDescent="0.2">
      <c r="F366" s="7"/>
    </row>
    <row r="367" spans="6:6" x14ac:dyDescent="0.2">
      <c r="F367" s="7"/>
    </row>
    <row r="368" spans="6:6" x14ac:dyDescent="0.2">
      <c r="F368" s="7"/>
    </row>
    <row r="369" spans="6:6" x14ac:dyDescent="0.2">
      <c r="F369" s="7"/>
    </row>
    <row r="370" spans="6:6" x14ac:dyDescent="0.2">
      <c r="F370" s="7"/>
    </row>
    <row r="371" spans="6:6" x14ac:dyDescent="0.2">
      <c r="F371" s="7"/>
    </row>
    <row r="372" spans="6:6" x14ac:dyDescent="0.2">
      <c r="F372" s="7"/>
    </row>
    <row r="373" spans="6:6" x14ac:dyDescent="0.2">
      <c r="F373" s="7"/>
    </row>
    <row r="374" spans="6:6" x14ac:dyDescent="0.2">
      <c r="F374" s="7"/>
    </row>
    <row r="375" spans="6:6" x14ac:dyDescent="0.2">
      <c r="F375" s="7"/>
    </row>
    <row r="376" spans="6:6" x14ac:dyDescent="0.2">
      <c r="F376" s="7"/>
    </row>
    <row r="377" spans="6:6" x14ac:dyDescent="0.2">
      <c r="F377" s="7"/>
    </row>
    <row r="378" spans="6:6" x14ac:dyDescent="0.2">
      <c r="F378" s="7"/>
    </row>
    <row r="379" spans="6:6" x14ac:dyDescent="0.2">
      <c r="F379" s="7"/>
    </row>
    <row r="380" spans="6:6" x14ac:dyDescent="0.2">
      <c r="F380" s="7"/>
    </row>
    <row r="381" spans="6:6" x14ac:dyDescent="0.2">
      <c r="F381" s="7"/>
    </row>
    <row r="382" spans="6:6" x14ac:dyDescent="0.2">
      <c r="F382" s="7"/>
    </row>
    <row r="383" spans="6:6" x14ac:dyDescent="0.2">
      <c r="F383" s="7"/>
    </row>
    <row r="384" spans="6:6" x14ac:dyDescent="0.2">
      <c r="F384" s="7"/>
    </row>
    <row r="385" spans="6:6" x14ac:dyDescent="0.2">
      <c r="F385" s="7"/>
    </row>
    <row r="386" spans="6:6" x14ac:dyDescent="0.2">
      <c r="F386" s="7"/>
    </row>
    <row r="387" spans="6:6" x14ac:dyDescent="0.2">
      <c r="F387" s="7"/>
    </row>
    <row r="388" spans="6:6" x14ac:dyDescent="0.2">
      <c r="F388" s="7"/>
    </row>
    <row r="389" spans="6:6" x14ac:dyDescent="0.2">
      <c r="F389" s="7"/>
    </row>
    <row r="390" spans="6:6" x14ac:dyDescent="0.2">
      <c r="F390" s="7"/>
    </row>
    <row r="391" spans="6:6" x14ac:dyDescent="0.2">
      <c r="F391" s="7"/>
    </row>
    <row r="392" spans="6:6" x14ac:dyDescent="0.2">
      <c r="F392" s="7"/>
    </row>
    <row r="393" spans="6:6" x14ac:dyDescent="0.2">
      <c r="F393" s="7"/>
    </row>
    <row r="394" spans="6:6" x14ac:dyDescent="0.2">
      <c r="F394" s="7"/>
    </row>
    <row r="395" spans="6:6" x14ac:dyDescent="0.2">
      <c r="F395" s="7"/>
    </row>
    <row r="396" spans="6:6" x14ac:dyDescent="0.2">
      <c r="F396" s="7"/>
    </row>
    <row r="397" spans="6:6" x14ac:dyDescent="0.2">
      <c r="F397" s="7"/>
    </row>
    <row r="398" spans="6:6" x14ac:dyDescent="0.2">
      <c r="F398" s="7"/>
    </row>
    <row r="399" spans="6:6" x14ac:dyDescent="0.2">
      <c r="F399" s="7"/>
    </row>
    <row r="400" spans="6:6" x14ac:dyDescent="0.2">
      <c r="F400" s="7"/>
    </row>
    <row r="401" spans="6:6" x14ac:dyDescent="0.2">
      <c r="F401" s="7"/>
    </row>
    <row r="402" spans="6:6" x14ac:dyDescent="0.2">
      <c r="F402" s="7"/>
    </row>
    <row r="403" spans="6:6" x14ac:dyDescent="0.2">
      <c r="F403" s="7"/>
    </row>
    <row r="404" spans="6:6" x14ac:dyDescent="0.2">
      <c r="F404" s="7"/>
    </row>
    <row r="405" spans="6:6" x14ac:dyDescent="0.2">
      <c r="F405" s="7"/>
    </row>
    <row r="406" spans="6:6" x14ac:dyDescent="0.2">
      <c r="F406" s="7"/>
    </row>
    <row r="407" spans="6:6" x14ac:dyDescent="0.2">
      <c r="F407" s="7"/>
    </row>
    <row r="408" spans="6:6" x14ac:dyDescent="0.2">
      <c r="F408" s="7"/>
    </row>
    <row r="409" spans="6:6" x14ac:dyDescent="0.2">
      <c r="F409" s="7"/>
    </row>
    <row r="410" spans="6:6" x14ac:dyDescent="0.2">
      <c r="F410" s="7"/>
    </row>
    <row r="411" spans="6:6" x14ac:dyDescent="0.2">
      <c r="F411" s="7"/>
    </row>
    <row r="412" spans="6:6" x14ac:dyDescent="0.2">
      <c r="F412" s="7"/>
    </row>
    <row r="413" spans="6:6" x14ac:dyDescent="0.2">
      <c r="F413" s="7"/>
    </row>
    <row r="414" spans="6:6" x14ac:dyDescent="0.2">
      <c r="F414" s="7"/>
    </row>
    <row r="415" spans="6:6" x14ac:dyDescent="0.2">
      <c r="F415" s="7"/>
    </row>
    <row r="416" spans="6:6" x14ac:dyDescent="0.2">
      <c r="F416" s="7"/>
    </row>
    <row r="417" spans="6:6" x14ac:dyDescent="0.2">
      <c r="F417" s="7"/>
    </row>
    <row r="418" spans="6:6" x14ac:dyDescent="0.2">
      <c r="F418" s="7"/>
    </row>
    <row r="419" spans="6:6" x14ac:dyDescent="0.2">
      <c r="F419" s="7"/>
    </row>
    <row r="420" spans="6:6" x14ac:dyDescent="0.2">
      <c r="F420" s="7"/>
    </row>
    <row r="421" spans="6:6" x14ac:dyDescent="0.2">
      <c r="F421" s="7"/>
    </row>
    <row r="422" spans="6:6" x14ac:dyDescent="0.2">
      <c r="F422" s="7"/>
    </row>
    <row r="423" spans="6:6" x14ac:dyDescent="0.2">
      <c r="F423" s="7"/>
    </row>
    <row r="424" spans="6:6" x14ac:dyDescent="0.2">
      <c r="F424" s="7"/>
    </row>
    <row r="425" spans="6:6" x14ac:dyDescent="0.2">
      <c r="F425" s="7"/>
    </row>
    <row r="426" spans="6:6" x14ac:dyDescent="0.2">
      <c r="F426" s="7"/>
    </row>
    <row r="427" spans="6:6" x14ac:dyDescent="0.2">
      <c r="F427" s="7"/>
    </row>
    <row r="428" spans="6:6" x14ac:dyDescent="0.2">
      <c r="F428" s="7"/>
    </row>
    <row r="429" spans="6:6" x14ac:dyDescent="0.2">
      <c r="F429" s="7"/>
    </row>
    <row r="430" spans="6:6" x14ac:dyDescent="0.2">
      <c r="F430" s="7"/>
    </row>
    <row r="431" spans="6:6" x14ac:dyDescent="0.2">
      <c r="F431" s="7"/>
    </row>
    <row r="432" spans="6:6" x14ac:dyDescent="0.2">
      <c r="F432" s="7"/>
    </row>
    <row r="433" spans="6:6" x14ac:dyDescent="0.2">
      <c r="F433" s="7"/>
    </row>
    <row r="434" spans="6:6" x14ac:dyDescent="0.2">
      <c r="F434" s="7"/>
    </row>
    <row r="435" spans="6:6" x14ac:dyDescent="0.2">
      <c r="F435" s="7"/>
    </row>
    <row r="436" spans="6:6" x14ac:dyDescent="0.2">
      <c r="F436" s="7"/>
    </row>
    <row r="437" spans="6:6" x14ac:dyDescent="0.2">
      <c r="F437" s="7"/>
    </row>
    <row r="438" spans="6:6" x14ac:dyDescent="0.2">
      <c r="F438" s="7"/>
    </row>
    <row r="439" spans="6:6" x14ac:dyDescent="0.2">
      <c r="F439" s="7"/>
    </row>
    <row r="440" spans="6:6" x14ac:dyDescent="0.2">
      <c r="F440" s="7"/>
    </row>
    <row r="441" spans="6:6" x14ac:dyDescent="0.2">
      <c r="F441" s="7"/>
    </row>
    <row r="442" spans="6:6" x14ac:dyDescent="0.2">
      <c r="F442" s="7"/>
    </row>
    <row r="443" spans="6:6" x14ac:dyDescent="0.2">
      <c r="F443" s="7"/>
    </row>
    <row r="444" spans="6:6" x14ac:dyDescent="0.2">
      <c r="F444" s="7"/>
    </row>
    <row r="445" spans="6:6" x14ac:dyDescent="0.2">
      <c r="F445" s="7"/>
    </row>
    <row r="446" spans="6:6" x14ac:dyDescent="0.2">
      <c r="F446" s="7"/>
    </row>
    <row r="447" spans="6:6" x14ac:dyDescent="0.2">
      <c r="F447" s="7"/>
    </row>
    <row r="448" spans="6:6" x14ac:dyDescent="0.2">
      <c r="F448" s="7"/>
    </row>
    <row r="449" spans="6:6" x14ac:dyDescent="0.2">
      <c r="F449" s="7"/>
    </row>
    <row r="450" spans="6:6" x14ac:dyDescent="0.2">
      <c r="F450" s="7"/>
    </row>
    <row r="451" spans="6:6" x14ac:dyDescent="0.2">
      <c r="F451" s="7"/>
    </row>
    <row r="452" spans="6:6" x14ac:dyDescent="0.2">
      <c r="F452" s="7"/>
    </row>
    <row r="453" spans="6:6" x14ac:dyDescent="0.2">
      <c r="F453" s="7"/>
    </row>
    <row r="454" spans="6:6" x14ac:dyDescent="0.2">
      <c r="F454" s="7"/>
    </row>
    <row r="455" spans="6:6" x14ac:dyDescent="0.2">
      <c r="F455" s="7"/>
    </row>
    <row r="456" spans="6:6" x14ac:dyDescent="0.2">
      <c r="F456" s="7"/>
    </row>
    <row r="457" spans="6:6" x14ac:dyDescent="0.2">
      <c r="F457" s="7"/>
    </row>
    <row r="458" spans="6:6" x14ac:dyDescent="0.2">
      <c r="F458" s="7"/>
    </row>
    <row r="459" spans="6:6" x14ac:dyDescent="0.2">
      <c r="F459" s="7"/>
    </row>
    <row r="460" spans="6:6" x14ac:dyDescent="0.2">
      <c r="F460" s="7"/>
    </row>
    <row r="461" spans="6:6" x14ac:dyDescent="0.2">
      <c r="F461" s="7"/>
    </row>
    <row r="462" spans="6:6" x14ac:dyDescent="0.2">
      <c r="F462" s="7"/>
    </row>
    <row r="463" spans="6:6" x14ac:dyDescent="0.2">
      <c r="F463" s="7"/>
    </row>
    <row r="464" spans="6:6" x14ac:dyDescent="0.2">
      <c r="F464" s="7"/>
    </row>
    <row r="465" spans="6:6" x14ac:dyDescent="0.2">
      <c r="F465" s="7"/>
    </row>
    <row r="466" spans="6:6" x14ac:dyDescent="0.2">
      <c r="F466" s="7"/>
    </row>
    <row r="467" spans="6:6" x14ac:dyDescent="0.2">
      <c r="F467" s="7"/>
    </row>
    <row r="468" spans="6:6" x14ac:dyDescent="0.2">
      <c r="F468" s="7"/>
    </row>
    <row r="469" spans="6:6" x14ac:dyDescent="0.2">
      <c r="F469" s="7"/>
    </row>
    <row r="470" spans="6:6" x14ac:dyDescent="0.2">
      <c r="F470" s="7"/>
    </row>
    <row r="471" spans="6:6" x14ac:dyDescent="0.2">
      <c r="F471" s="7"/>
    </row>
    <row r="472" spans="6:6" x14ac:dyDescent="0.2">
      <c r="F472" s="7"/>
    </row>
    <row r="473" spans="6:6" x14ac:dyDescent="0.2">
      <c r="F473" s="7"/>
    </row>
    <row r="474" spans="6:6" x14ac:dyDescent="0.2">
      <c r="F474" s="7"/>
    </row>
    <row r="475" spans="6:6" x14ac:dyDescent="0.2">
      <c r="F475" s="7"/>
    </row>
    <row r="476" spans="6:6" x14ac:dyDescent="0.2">
      <c r="F476" s="7"/>
    </row>
    <row r="477" spans="6:6" x14ac:dyDescent="0.2">
      <c r="F477" s="7"/>
    </row>
    <row r="478" spans="6:6" x14ac:dyDescent="0.2">
      <c r="F478" s="7"/>
    </row>
    <row r="479" spans="6:6" x14ac:dyDescent="0.2">
      <c r="F479" s="7"/>
    </row>
    <row r="480" spans="6:6" x14ac:dyDescent="0.2">
      <c r="F480" s="7"/>
    </row>
    <row r="481" spans="6:6" x14ac:dyDescent="0.2">
      <c r="F481" s="7"/>
    </row>
    <row r="482" spans="6:6" x14ac:dyDescent="0.2">
      <c r="F482" s="7"/>
    </row>
    <row r="483" spans="6:6" x14ac:dyDescent="0.2">
      <c r="F483" s="7"/>
    </row>
    <row r="484" spans="6:6" x14ac:dyDescent="0.2">
      <c r="F484" s="7"/>
    </row>
    <row r="485" spans="6:6" x14ac:dyDescent="0.2">
      <c r="F485" s="7"/>
    </row>
    <row r="486" spans="6:6" x14ac:dyDescent="0.2">
      <c r="F486" s="7"/>
    </row>
    <row r="487" spans="6:6" x14ac:dyDescent="0.2">
      <c r="F487" s="7"/>
    </row>
    <row r="488" spans="6:6" x14ac:dyDescent="0.2">
      <c r="F488" s="7"/>
    </row>
    <row r="489" spans="6:6" x14ac:dyDescent="0.2">
      <c r="F489" s="7"/>
    </row>
    <row r="490" spans="6:6" x14ac:dyDescent="0.2">
      <c r="F490" s="7"/>
    </row>
    <row r="491" spans="6:6" x14ac:dyDescent="0.2">
      <c r="F491" s="7"/>
    </row>
    <row r="492" spans="6:6" x14ac:dyDescent="0.2">
      <c r="F492" s="7"/>
    </row>
    <row r="493" spans="6:6" x14ac:dyDescent="0.2">
      <c r="F493" s="7"/>
    </row>
    <row r="494" spans="6:6" x14ac:dyDescent="0.2">
      <c r="F494" s="7"/>
    </row>
    <row r="495" spans="6:6" x14ac:dyDescent="0.2">
      <c r="F495" s="7"/>
    </row>
    <row r="496" spans="6:6" x14ac:dyDescent="0.2">
      <c r="F496" s="7"/>
    </row>
    <row r="497" spans="6:6" x14ac:dyDescent="0.2">
      <c r="F497" s="7"/>
    </row>
    <row r="498" spans="6:6" x14ac:dyDescent="0.2">
      <c r="F498" s="7"/>
    </row>
    <row r="499" spans="6:6" x14ac:dyDescent="0.2">
      <c r="F499" s="7"/>
    </row>
    <row r="500" spans="6:6" x14ac:dyDescent="0.2">
      <c r="F500" s="7"/>
    </row>
    <row r="501" spans="6:6" x14ac:dyDescent="0.2">
      <c r="F501" s="7"/>
    </row>
    <row r="502" spans="6:6" x14ac:dyDescent="0.2">
      <c r="F502" s="7"/>
    </row>
    <row r="503" spans="6:6" x14ac:dyDescent="0.2">
      <c r="F503" s="7"/>
    </row>
    <row r="504" spans="6:6" x14ac:dyDescent="0.2">
      <c r="F504" s="7"/>
    </row>
    <row r="505" spans="6:6" x14ac:dyDescent="0.2">
      <c r="F505" s="7"/>
    </row>
    <row r="506" spans="6:6" x14ac:dyDescent="0.2">
      <c r="F506" s="7"/>
    </row>
    <row r="507" spans="6:6" x14ac:dyDescent="0.2">
      <c r="F507" s="7"/>
    </row>
    <row r="508" spans="6:6" x14ac:dyDescent="0.2">
      <c r="F508" s="7"/>
    </row>
    <row r="509" spans="6:6" x14ac:dyDescent="0.2">
      <c r="F509" s="7"/>
    </row>
    <row r="510" spans="6:6" x14ac:dyDescent="0.2">
      <c r="F510" s="7"/>
    </row>
    <row r="511" spans="6:6" x14ac:dyDescent="0.2">
      <c r="F511" s="7"/>
    </row>
    <row r="512" spans="6:6" x14ac:dyDescent="0.2">
      <c r="F512" s="7"/>
    </row>
    <row r="513" spans="6:6" x14ac:dyDescent="0.2">
      <c r="F513" s="7"/>
    </row>
    <row r="514" spans="6:6" x14ac:dyDescent="0.2">
      <c r="F514" s="7"/>
    </row>
    <row r="515" spans="6:6" x14ac:dyDescent="0.2">
      <c r="F515" s="7"/>
    </row>
    <row r="516" spans="6:6" x14ac:dyDescent="0.2">
      <c r="F516" s="7"/>
    </row>
    <row r="517" spans="6:6" x14ac:dyDescent="0.2">
      <c r="F517" s="7"/>
    </row>
    <row r="518" spans="6:6" x14ac:dyDescent="0.2">
      <c r="F518" s="7"/>
    </row>
    <row r="519" spans="6:6" x14ac:dyDescent="0.2">
      <c r="F519" s="7"/>
    </row>
    <row r="520" spans="6:6" x14ac:dyDescent="0.2">
      <c r="F520" s="7"/>
    </row>
    <row r="521" spans="6:6" x14ac:dyDescent="0.2">
      <c r="F521" s="7"/>
    </row>
    <row r="522" spans="6:6" x14ac:dyDescent="0.2">
      <c r="F522" s="7"/>
    </row>
    <row r="523" spans="6:6" x14ac:dyDescent="0.2">
      <c r="F523" s="7"/>
    </row>
    <row r="524" spans="6:6" x14ac:dyDescent="0.2">
      <c r="F524" s="7"/>
    </row>
    <row r="525" spans="6:6" x14ac:dyDescent="0.2">
      <c r="F525" s="7"/>
    </row>
    <row r="526" spans="6:6" x14ac:dyDescent="0.2">
      <c r="F526" s="7"/>
    </row>
    <row r="527" spans="6:6" x14ac:dyDescent="0.2">
      <c r="F527" s="7"/>
    </row>
    <row r="528" spans="6:6" x14ac:dyDescent="0.2">
      <c r="F528" s="7"/>
    </row>
    <row r="529" spans="6:6" x14ac:dyDescent="0.2">
      <c r="F529" s="7"/>
    </row>
    <row r="530" spans="6:6" x14ac:dyDescent="0.2">
      <c r="F530" s="7"/>
    </row>
    <row r="531" spans="6:6" x14ac:dyDescent="0.2">
      <c r="F531" s="7"/>
    </row>
    <row r="532" spans="6:6" x14ac:dyDescent="0.2">
      <c r="F532" s="7"/>
    </row>
    <row r="533" spans="6:6" x14ac:dyDescent="0.2">
      <c r="F533" s="7"/>
    </row>
    <row r="534" spans="6:6" x14ac:dyDescent="0.2">
      <c r="F534" s="7"/>
    </row>
    <row r="535" spans="6:6" x14ac:dyDescent="0.2">
      <c r="F535" s="7"/>
    </row>
    <row r="536" spans="6:6" x14ac:dyDescent="0.2">
      <c r="F536" s="7"/>
    </row>
    <row r="537" spans="6:6" x14ac:dyDescent="0.2">
      <c r="F537" s="7"/>
    </row>
    <row r="538" spans="6:6" x14ac:dyDescent="0.2">
      <c r="F538" s="7"/>
    </row>
    <row r="539" spans="6:6" x14ac:dyDescent="0.2">
      <c r="F539" s="7"/>
    </row>
    <row r="540" spans="6:6" x14ac:dyDescent="0.2">
      <c r="F540" s="7"/>
    </row>
    <row r="541" spans="6:6" x14ac:dyDescent="0.2">
      <c r="F541" s="7"/>
    </row>
    <row r="542" spans="6:6" x14ac:dyDescent="0.2">
      <c r="F542" s="7"/>
    </row>
    <row r="543" spans="6:6" x14ac:dyDescent="0.2">
      <c r="F543" s="7"/>
    </row>
    <row r="544" spans="6:6" x14ac:dyDescent="0.2">
      <c r="F544" s="7"/>
    </row>
    <row r="545" spans="6:6" x14ac:dyDescent="0.2">
      <c r="F545" s="7"/>
    </row>
    <row r="546" spans="6:6" x14ac:dyDescent="0.2">
      <c r="F546" s="7"/>
    </row>
    <row r="547" spans="6:6" x14ac:dyDescent="0.2">
      <c r="F547" s="7"/>
    </row>
    <row r="548" spans="6:6" x14ac:dyDescent="0.2">
      <c r="F548" s="7"/>
    </row>
    <row r="549" spans="6:6" x14ac:dyDescent="0.2">
      <c r="F549" s="7"/>
    </row>
    <row r="550" spans="6:6" x14ac:dyDescent="0.2">
      <c r="F550" s="7"/>
    </row>
    <row r="551" spans="6:6" x14ac:dyDescent="0.2">
      <c r="F551" s="7"/>
    </row>
    <row r="552" spans="6:6" x14ac:dyDescent="0.2">
      <c r="F552" s="7"/>
    </row>
    <row r="553" spans="6:6" x14ac:dyDescent="0.2">
      <c r="F553" s="7"/>
    </row>
    <row r="554" spans="6:6" x14ac:dyDescent="0.2">
      <c r="F554" s="7"/>
    </row>
    <row r="555" spans="6:6" x14ac:dyDescent="0.2">
      <c r="F555" s="7"/>
    </row>
    <row r="556" spans="6:6" x14ac:dyDescent="0.2">
      <c r="F556" s="7"/>
    </row>
    <row r="557" spans="6:6" x14ac:dyDescent="0.2">
      <c r="F557" s="7"/>
    </row>
    <row r="558" spans="6:6" x14ac:dyDescent="0.2">
      <c r="F558" s="7"/>
    </row>
    <row r="559" spans="6:6" x14ac:dyDescent="0.2">
      <c r="F559" s="7"/>
    </row>
    <row r="560" spans="6:6" x14ac:dyDescent="0.2">
      <c r="F560" s="7"/>
    </row>
    <row r="561" spans="6:6" x14ac:dyDescent="0.2">
      <c r="F561" s="7"/>
    </row>
    <row r="562" spans="6:6" x14ac:dyDescent="0.2">
      <c r="F562" s="7"/>
    </row>
    <row r="563" spans="6:6" x14ac:dyDescent="0.2">
      <c r="F563" s="7"/>
    </row>
    <row r="564" spans="6:6" x14ac:dyDescent="0.2">
      <c r="F564" s="7"/>
    </row>
    <row r="565" spans="6:6" x14ac:dyDescent="0.2">
      <c r="F565" s="7"/>
    </row>
    <row r="566" spans="6:6" x14ac:dyDescent="0.2">
      <c r="F566" s="7"/>
    </row>
    <row r="567" spans="6:6" x14ac:dyDescent="0.2">
      <c r="F567" s="7"/>
    </row>
    <row r="568" spans="6:6" x14ac:dyDescent="0.2">
      <c r="F568" s="7"/>
    </row>
    <row r="569" spans="6:6" x14ac:dyDescent="0.2">
      <c r="F569" s="7"/>
    </row>
    <row r="570" spans="6:6" x14ac:dyDescent="0.2">
      <c r="F570" s="7"/>
    </row>
    <row r="571" spans="6:6" x14ac:dyDescent="0.2">
      <c r="F571" s="7"/>
    </row>
    <row r="572" spans="6:6" x14ac:dyDescent="0.2">
      <c r="F572" s="7"/>
    </row>
    <row r="573" spans="6:6" x14ac:dyDescent="0.2">
      <c r="F573" s="7"/>
    </row>
    <row r="574" spans="6:6" x14ac:dyDescent="0.2">
      <c r="F574" s="7"/>
    </row>
    <row r="575" spans="6:6" x14ac:dyDescent="0.2">
      <c r="F575" s="7"/>
    </row>
    <row r="576" spans="6:6" x14ac:dyDescent="0.2">
      <c r="F576" s="7"/>
    </row>
    <row r="577" spans="6:6" x14ac:dyDescent="0.2">
      <c r="F577" s="7"/>
    </row>
    <row r="578" spans="6:6" x14ac:dyDescent="0.2">
      <c r="F578" s="7"/>
    </row>
    <row r="579" spans="6:6" x14ac:dyDescent="0.2">
      <c r="F579" s="7"/>
    </row>
    <row r="580" spans="6:6" x14ac:dyDescent="0.2">
      <c r="F580" s="7"/>
    </row>
    <row r="581" spans="6:6" x14ac:dyDescent="0.2">
      <c r="F581" s="7"/>
    </row>
    <row r="582" spans="6:6" x14ac:dyDescent="0.2">
      <c r="F582" s="7"/>
    </row>
    <row r="583" spans="6:6" x14ac:dyDescent="0.2">
      <c r="F583" s="7"/>
    </row>
    <row r="584" spans="6:6" x14ac:dyDescent="0.2">
      <c r="F584" s="7"/>
    </row>
    <row r="585" spans="6:6" x14ac:dyDescent="0.2">
      <c r="F585" s="7"/>
    </row>
    <row r="586" spans="6:6" x14ac:dyDescent="0.2">
      <c r="F586" s="7"/>
    </row>
    <row r="587" spans="6:6" x14ac:dyDescent="0.2">
      <c r="F587" s="7"/>
    </row>
    <row r="588" spans="6:6" x14ac:dyDescent="0.2">
      <c r="F588" s="7"/>
    </row>
    <row r="589" spans="6:6" x14ac:dyDescent="0.2">
      <c r="F589" s="7"/>
    </row>
    <row r="590" spans="6:6" x14ac:dyDescent="0.2">
      <c r="F590" s="7"/>
    </row>
    <row r="591" spans="6:6" x14ac:dyDescent="0.2">
      <c r="F591" s="7"/>
    </row>
    <row r="592" spans="6:6" x14ac:dyDescent="0.2">
      <c r="F592" s="7"/>
    </row>
    <row r="593" spans="6:6" x14ac:dyDescent="0.2">
      <c r="F593" s="7"/>
    </row>
    <row r="594" spans="6:6" x14ac:dyDescent="0.2">
      <c r="F594" s="7"/>
    </row>
    <row r="595" spans="6:6" x14ac:dyDescent="0.2">
      <c r="F595" s="7"/>
    </row>
    <row r="596" spans="6:6" x14ac:dyDescent="0.2">
      <c r="F596" s="7"/>
    </row>
    <row r="597" spans="6:6" x14ac:dyDescent="0.2">
      <c r="F597" s="7"/>
    </row>
    <row r="598" spans="6:6" x14ac:dyDescent="0.2">
      <c r="F598" s="7"/>
    </row>
    <row r="599" spans="6:6" x14ac:dyDescent="0.2">
      <c r="F599" s="7"/>
    </row>
    <row r="600" spans="6:6" x14ac:dyDescent="0.2">
      <c r="F600" s="7"/>
    </row>
    <row r="601" spans="6:6" x14ac:dyDescent="0.2">
      <c r="F601" s="7"/>
    </row>
    <row r="602" spans="6:6" x14ac:dyDescent="0.2">
      <c r="F602" s="7"/>
    </row>
    <row r="603" spans="6:6" x14ac:dyDescent="0.2">
      <c r="F603" s="7"/>
    </row>
    <row r="604" spans="6:6" x14ac:dyDescent="0.2">
      <c r="F604" s="7"/>
    </row>
    <row r="605" spans="6:6" x14ac:dyDescent="0.2">
      <c r="F605" s="7"/>
    </row>
    <row r="606" spans="6:6" x14ac:dyDescent="0.2">
      <c r="F606" s="7"/>
    </row>
    <row r="607" spans="6:6" x14ac:dyDescent="0.2">
      <c r="F607" s="7"/>
    </row>
    <row r="608" spans="6:6" x14ac:dyDescent="0.2">
      <c r="F608" s="7"/>
    </row>
    <row r="609" spans="6:6" x14ac:dyDescent="0.2">
      <c r="F609" s="7"/>
    </row>
    <row r="610" spans="6:6" x14ac:dyDescent="0.2">
      <c r="F610" s="7"/>
    </row>
    <row r="611" spans="6:6" x14ac:dyDescent="0.2">
      <c r="F611" s="7"/>
    </row>
    <row r="612" spans="6:6" x14ac:dyDescent="0.2">
      <c r="F612" s="7"/>
    </row>
    <row r="613" spans="6:6" x14ac:dyDescent="0.2">
      <c r="F613" s="7"/>
    </row>
    <row r="614" spans="6:6" x14ac:dyDescent="0.2">
      <c r="F614" s="7"/>
    </row>
    <row r="615" spans="6:6" x14ac:dyDescent="0.2">
      <c r="F615" s="7"/>
    </row>
    <row r="616" spans="6:6" x14ac:dyDescent="0.2">
      <c r="F616" s="7"/>
    </row>
    <row r="617" spans="6:6" x14ac:dyDescent="0.2">
      <c r="F617" s="7"/>
    </row>
    <row r="618" spans="6:6" x14ac:dyDescent="0.2">
      <c r="F618" s="7"/>
    </row>
    <row r="619" spans="6:6" x14ac:dyDescent="0.2">
      <c r="F619" s="7"/>
    </row>
    <row r="620" spans="6:6" x14ac:dyDescent="0.2">
      <c r="F620" s="7"/>
    </row>
    <row r="621" spans="6:6" x14ac:dyDescent="0.2">
      <c r="F621" s="7"/>
    </row>
    <row r="622" spans="6:6" x14ac:dyDescent="0.2">
      <c r="F622" s="7"/>
    </row>
    <row r="623" spans="6:6" x14ac:dyDescent="0.2">
      <c r="F623" s="7"/>
    </row>
    <row r="624" spans="6:6" x14ac:dyDescent="0.2">
      <c r="F624" s="7"/>
    </row>
    <row r="625" spans="6:6" x14ac:dyDescent="0.2">
      <c r="F625" s="7"/>
    </row>
  </sheetData>
  <mergeCells count="106">
    <mergeCell ref="B85:E85"/>
    <mergeCell ref="B86:E86"/>
    <mergeCell ref="A87:F87"/>
    <mergeCell ref="I85:Q85"/>
    <mergeCell ref="I86:Q86"/>
    <mergeCell ref="G87:Q87"/>
    <mergeCell ref="B62:E62"/>
    <mergeCell ref="B63:E63"/>
    <mergeCell ref="B34:E60"/>
    <mergeCell ref="I61:Q61"/>
    <mergeCell ref="I62:Q62"/>
    <mergeCell ref="I63:Q63"/>
    <mergeCell ref="A69:A84"/>
    <mergeCell ref="B69:E84"/>
    <mergeCell ref="I73:J73"/>
    <mergeCell ref="I74:J74"/>
    <mergeCell ref="I75:J75"/>
    <mergeCell ref="I76:J76"/>
    <mergeCell ref="F77:K84"/>
    <mergeCell ref="P77:Q84"/>
    <mergeCell ref="L78:O78"/>
    <mergeCell ref="L83:N83"/>
    <mergeCell ref="L84:N84"/>
    <mergeCell ref="G64:Q64"/>
    <mergeCell ref="A4:Q4"/>
    <mergeCell ref="F28:K28"/>
    <mergeCell ref="L28:N28"/>
    <mergeCell ref="L27:N27"/>
    <mergeCell ref="P18:Q27"/>
    <mergeCell ref="P7:Q7"/>
    <mergeCell ref="P8:P9"/>
    <mergeCell ref="Q8:Q9"/>
    <mergeCell ref="B28:E28"/>
    <mergeCell ref="G8:G9"/>
    <mergeCell ref="H8:H9"/>
    <mergeCell ref="K8:K9"/>
    <mergeCell ref="E7:E9"/>
    <mergeCell ref="C10:C27"/>
    <mergeCell ref="B10:B27"/>
    <mergeCell ref="A7:A9"/>
    <mergeCell ref="I50:J50"/>
    <mergeCell ref="A30:Q30"/>
    <mergeCell ref="A6:P6"/>
    <mergeCell ref="C7:D9"/>
    <mergeCell ref="D10:D27"/>
    <mergeCell ref="A10:A27"/>
    <mergeCell ref="L19:O19"/>
    <mergeCell ref="B7:B9"/>
    <mergeCell ref="E10:E27"/>
    <mergeCell ref="L7:O7"/>
    <mergeCell ref="I8:I9"/>
    <mergeCell ref="J8:J9"/>
    <mergeCell ref="F7:F9"/>
    <mergeCell ref="F18:K27"/>
    <mergeCell ref="G7:K7"/>
    <mergeCell ref="I48:J48"/>
    <mergeCell ref="P32:P33"/>
    <mergeCell ref="Q32:Q33"/>
    <mergeCell ref="P31:Q31"/>
    <mergeCell ref="A64:F64"/>
    <mergeCell ref="A66:A68"/>
    <mergeCell ref="B66:E68"/>
    <mergeCell ref="F66:F68"/>
    <mergeCell ref="G66:K66"/>
    <mergeCell ref="L66:O66"/>
    <mergeCell ref="F53:K60"/>
    <mergeCell ref="L31:O31"/>
    <mergeCell ref="A62:A63"/>
    <mergeCell ref="B31:E33"/>
    <mergeCell ref="B61:E61"/>
    <mergeCell ref="I34:J34"/>
    <mergeCell ref="I35:J35"/>
    <mergeCell ref="A31:A33"/>
    <mergeCell ref="I37:J37"/>
    <mergeCell ref="I38:J38"/>
    <mergeCell ref="I39:J39"/>
    <mergeCell ref="A34:A60"/>
    <mergeCell ref="F31:F33"/>
    <mergeCell ref="P66:Q66"/>
    <mergeCell ref="G67:G68"/>
    <mergeCell ref="H67:H68"/>
    <mergeCell ref="G31:K31"/>
    <mergeCell ref="I67:J68"/>
    <mergeCell ref="K67:K68"/>
    <mergeCell ref="P67:P68"/>
    <mergeCell ref="Q67:Q68"/>
    <mergeCell ref="G32:G33"/>
    <mergeCell ref="H32:H33"/>
    <mergeCell ref="K32:K33"/>
    <mergeCell ref="I40:J40"/>
    <mergeCell ref="I52:J52"/>
    <mergeCell ref="I41:J41"/>
    <mergeCell ref="I42:J42"/>
    <mergeCell ref="I43:J43"/>
    <mergeCell ref="P53:Q60"/>
    <mergeCell ref="L54:O54"/>
    <mergeCell ref="L59:N59"/>
    <mergeCell ref="L60:N60"/>
    <mergeCell ref="I36:J36"/>
    <mergeCell ref="I44:J44"/>
    <mergeCell ref="I45:J45"/>
    <mergeCell ref="I46:J46"/>
    <mergeCell ref="I47:J47"/>
    <mergeCell ref="I51:J51"/>
    <mergeCell ref="I32:J33"/>
    <mergeCell ref="I49:J49"/>
  </mergeCells>
  <dataValidations disablePrompts="1" count="1">
    <dataValidation type="list" allowBlank="1" showInputMessage="1" showErrorMessage="1" sqref="J69:J72" xr:uid="{89D7E7FA-40E9-4F26-B0B1-4CC2B3ED847A}">
      <formula1>"Gerente, Supervisor, Coordenador"</formula1>
    </dataValidation>
  </dataValidations>
  <pageMargins left="0.23622047244094491" right="0.23622047244094491" top="0.74803149606299213" bottom="0.74803149606299213" header="0.31496062992125984" footer="0.31496062992125984"/>
  <pageSetup paperSize="8" scale="66" fitToHeight="0" orientation="landscape" r:id="rId1"/>
  <rowBreaks count="2" manualBreakCount="2">
    <brk id="29" max="16" man="1"/>
    <brk id="64" max="16" man="1"/>
  </rowBreaks>
  <drawing r:id="rId2"/>
</worksheet>
</file>

<file path=docMetadata/LabelInfo.xml><?xml version="1.0" encoding="utf-8"?>
<clbl:labelList xmlns:clbl="http://schemas.microsoft.com/office/2020/mipLabelMetadata">
  <clbl:label id="{7526c91e-5b59-424b-a9ce-44af3c86f963}" enabled="0" method="" siteId="{7526c91e-5b59-424b-a9ce-44af3c86f9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OPERACIONAL</vt:lpstr>
      <vt:lpstr>PROFISSIONAL</vt:lpstr>
      <vt:lpstr>PROFISSIONAL!Area_de_impressao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Cecília Mattesco Gomes Da Silva</dc:creator>
  <cp:lastModifiedBy>Jaqueline Souto Mangabeira</cp:lastModifiedBy>
  <cp:lastPrinted>2022-05-30T17:41:47Z</cp:lastPrinted>
  <dcterms:created xsi:type="dcterms:W3CDTF">2021-11-23T13:05:58Z</dcterms:created>
  <dcterms:modified xsi:type="dcterms:W3CDTF">2025-02-17T15:03:38Z</dcterms:modified>
</cp:coreProperties>
</file>