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Z:\GELIC\GELIC_2024\03_Editais\024-2024 - Nuvem - 50050.0080332023-85\Diligência EXTREME\"/>
    </mc:Choice>
  </mc:AlternateContent>
  <xr:revisionPtr revIDLastSave="0" documentId="8_{701DFF6B-B5C6-4143-9CCA-8C245DC097E9}" xr6:coauthVersionLast="47" xr6:coauthVersionMax="47" xr10:uidLastSave="{00000000-0000-0000-0000-000000000000}"/>
  <bookViews>
    <workbookView xWindow="-28920" yWindow="15" windowWidth="29040" windowHeight="15840" tabRatio="564" activeTab="1" xr2:uid="{8681DC91-39EC-4FF5-B15C-9279BFA91471}"/>
  </bookViews>
  <sheets>
    <sheet name="DO PROVEDOR" sheetId="1" r:id="rId1"/>
    <sheet name="DO BROKER" sheetId="2" r:id="rId2"/>
    <sheet name="Documentos apreciados" sheetId="3" r:id="rId3"/>
    <sheet name="Documentos não apreciados" sheetId="4" r:id="rId4"/>
  </sheets>
  <definedNames>
    <definedName name="_xlnm._FilterDatabase" localSheetId="1" hidden="1">'DO BROKER'!$A$4:$N$43</definedName>
    <definedName name="_xlnm._FilterDatabase" localSheetId="0" hidden="1">'DO PROVEDOR'!$A$4:$T$32</definedName>
    <definedName name="_xlnm.Print_Area" localSheetId="0">'DO PROVEDOR'!$A$1:$T$84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 i="3" l="1"/>
  <c r="A37" i="3" s="1"/>
  <c r="C3" i="4"/>
  <c r="K26" i="1"/>
  <c r="Q26" i="1"/>
  <c r="J26" i="1"/>
  <c r="K14" i="1"/>
  <c r="K16" i="1" s="1"/>
  <c r="K19" i="1" s="1"/>
  <c r="K20" i="1" s="1"/>
  <c r="K21" i="1" s="1"/>
  <c r="K22" i="1" s="1"/>
  <c r="K23" i="1" s="1"/>
  <c r="L14" i="1"/>
  <c r="L16" i="1" s="1"/>
  <c r="L19" i="1" s="1"/>
  <c r="L20" i="1" s="1"/>
  <c r="L21" i="1" s="1"/>
  <c r="L22" i="1" s="1"/>
  <c r="L23" i="1" s="1"/>
  <c r="L24" i="1" s="1"/>
  <c r="L25" i="1" s="1"/>
  <c r="L26" i="1" s="1"/>
  <c r="L27" i="1" s="1"/>
  <c r="M14" i="1"/>
  <c r="M16" i="1" s="1"/>
  <c r="M19" i="1" s="1"/>
  <c r="M20" i="1" s="1"/>
  <c r="M21" i="1" s="1"/>
  <c r="M22" i="1" s="1"/>
  <c r="M23" i="1" s="1"/>
  <c r="M24" i="1" s="1"/>
  <c r="M25" i="1" s="1"/>
  <c r="M26" i="1" s="1"/>
  <c r="M27" i="1" s="1"/>
  <c r="N14" i="1"/>
  <c r="N16" i="1" s="1"/>
  <c r="N19" i="1" s="1"/>
  <c r="N20" i="1" s="1"/>
  <c r="N21" i="1" s="1"/>
  <c r="N22" i="1" s="1"/>
  <c r="N23" i="1" s="1"/>
  <c r="N24" i="1" s="1"/>
  <c r="N25" i="1" s="1"/>
  <c r="N26" i="1" s="1"/>
  <c r="N27" i="1" s="1"/>
  <c r="N28" i="1" s="1"/>
  <c r="N29" i="1" s="1"/>
  <c r="N31" i="1" s="1"/>
  <c r="N32" i="1" s="1"/>
  <c r="O14" i="1"/>
  <c r="O16" i="1" s="1"/>
  <c r="O19" i="1" s="1"/>
  <c r="O20" i="1" s="1"/>
  <c r="O21" i="1" s="1"/>
  <c r="O22" i="1" s="1"/>
  <c r="O23" i="1" s="1"/>
  <c r="O24" i="1" s="1"/>
  <c r="O25" i="1" s="1"/>
  <c r="O26" i="1" s="1"/>
  <c r="O27" i="1" s="1"/>
  <c r="O28" i="1" s="1"/>
  <c r="O29" i="1" s="1"/>
  <c r="O31" i="1" s="1"/>
  <c r="O32" i="1" s="1"/>
  <c r="P14" i="1"/>
  <c r="P16" i="1" s="1"/>
  <c r="P19" i="1" s="1"/>
  <c r="P20" i="1" s="1"/>
  <c r="P21" i="1" s="1"/>
  <c r="P22" i="1" s="1"/>
  <c r="P23" i="1" s="1"/>
  <c r="P24" i="1" s="1"/>
  <c r="P25" i="1" s="1"/>
  <c r="P26" i="1" s="1"/>
  <c r="P27" i="1" s="1"/>
  <c r="P28" i="1" s="1"/>
  <c r="P29" i="1" s="1"/>
  <c r="P31" i="1" s="1"/>
  <c r="Q14" i="1"/>
  <c r="Q16" i="1" s="1"/>
  <c r="Q19" i="1" s="1"/>
  <c r="Q20" i="1" s="1"/>
  <c r="Q21" i="1" s="1"/>
  <c r="Q22" i="1" s="1"/>
  <c r="Q23" i="1" s="1"/>
  <c r="Q24" i="1" s="1"/>
  <c r="R14" i="1"/>
  <c r="R16" i="1" s="1"/>
  <c r="R19" i="1" s="1"/>
  <c r="R20" i="1" s="1"/>
  <c r="R21" i="1" s="1"/>
  <c r="R22" i="1" s="1"/>
  <c r="R23" i="1" s="1"/>
  <c r="R24" i="1" s="1"/>
  <c r="R25" i="1" s="1"/>
  <c r="R26" i="1" s="1"/>
  <c r="R27" i="1" s="1"/>
  <c r="R28" i="1" s="1"/>
  <c r="R29" i="1" s="1"/>
  <c r="R31" i="1" s="1"/>
  <c r="R32" i="1" s="1"/>
  <c r="J14" i="1"/>
  <c r="J16" i="1" s="1"/>
  <c r="J19" i="1" s="1"/>
  <c r="J20" i="1" s="1"/>
  <c r="J21" i="1" s="1"/>
  <c r="J22" i="1" s="1"/>
  <c r="J23" i="1" s="1"/>
  <c r="N40" i="2"/>
  <c r="Q31" i="1" l="1"/>
  <c r="Q32" i="1" s="1"/>
  <c r="P32" i="1"/>
  <c r="L28" i="1"/>
  <c r="J27" i="1"/>
  <c r="M28" i="1"/>
  <c r="K27" i="1"/>
  <c r="M29" i="1" l="1"/>
  <c r="K28" i="1"/>
  <c r="L29" i="1"/>
  <c r="J28" i="1"/>
  <c r="J29" i="1" l="1"/>
  <c r="J31" i="1" s="1"/>
  <c r="J32" i="1" s="1"/>
  <c r="L31" i="1"/>
  <c r="L32" i="1" s="1"/>
  <c r="K29" i="1"/>
  <c r="K31" i="1" s="1"/>
  <c r="K32" i="1" s="1"/>
  <c r="M31" i="1"/>
  <c r="M32" i="1" s="1"/>
  <c r="K24" i="1" l="1"/>
  <c r="J24" i="1"/>
  <c r="E13" i="2"/>
  <c r="F13" i="2" s="1"/>
  <c r="G13" i="2" s="1"/>
  <c r="H13" i="2" s="1"/>
  <c r="I13" i="2" s="1"/>
  <c r="J13" i="2" s="1"/>
  <c r="K13" i="2" s="1"/>
  <c r="A3" i="4" l="1"/>
  <c r="A5" i="3" l="1"/>
  <c r="A6" i="3" s="1"/>
  <c r="A7" i="3" s="1"/>
  <c r="A8" i="3" s="1"/>
  <c r="A9" i="3" s="1"/>
  <c r="A22" i="3"/>
  <c r="A23" i="3" s="1"/>
  <c r="A24" i="3" s="1"/>
  <c r="A25" i="3" s="1"/>
  <c r="A26" i="3" s="1"/>
  <c r="A27" i="3" s="1"/>
  <c r="A28" i="3" s="1"/>
  <c r="A29" i="3" s="1"/>
  <c r="A30" i="3" s="1"/>
  <c r="A31" i="3" s="1"/>
  <c r="A32" i="3" s="1"/>
  <c r="A33" i="3" s="1"/>
  <c r="A34" i="3" s="1"/>
  <c r="A35"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13" i="3"/>
  <c r="A14" i="3" s="1"/>
  <c r="A15" i="3" s="1"/>
  <c r="A17" i="3" s="1"/>
  <c r="A18" i="3" s="1"/>
  <c r="A19" i="3" s="1"/>
  <c r="A20" i="3" s="1"/>
  <c r="D30" i="1"/>
  <c r="E30" i="1"/>
  <c r="F30" i="1"/>
  <c r="G30" i="1"/>
  <c r="H30" i="1"/>
  <c r="J30" i="1"/>
  <c r="K30" i="1"/>
  <c r="L30" i="1"/>
  <c r="M30" i="1"/>
  <c r="N30" i="1"/>
  <c r="O30" i="1"/>
  <c r="P30" i="1"/>
  <c r="Q30" i="1"/>
  <c r="R30" i="1"/>
  <c r="C30" i="1" l="1"/>
  <c r="D37" i="2"/>
  <c r="E27" i="2"/>
  <c r="F27" i="2" s="1"/>
  <c r="G27" i="2" s="1"/>
  <c r="H27" i="2" s="1"/>
  <c r="I27" i="2" s="1"/>
  <c r="J27" i="2" s="1"/>
  <c r="K27" i="2" s="1"/>
  <c r="L27" i="2" s="1"/>
  <c r="M27" i="2" s="1"/>
  <c r="N27" i="2" s="1"/>
  <c r="N37" i="2" s="1"/>
  <c r="D18" i="2"/>
  <c r="E14" i="2"/>
  <c r="F14" i="2" s="1"/>
  <c r="G14" i="2" s="1"/>
  <c r="H14" i="2" s="1"/>
  <c r="K14" i="2" s="1"/>
  <c r="N14" i="2" s="1"/>
  <c r="E11" i="2"/>
  <c r="F11" i="2" s="1"/>
  <c r="G11" i="2" s="1"/>
  <c r="H11" i="2" s="1"/>
  <c r="H18" i="2" s="1"/>
  <c r="H9" i="1"/>
  <c r="F9" i="1"/>
  <c r="G37" i="2" l="1"/>
  <c r="F37" i="2"/>
  <c r="H37" i="2"/>
  <c r="I37" i="2"/>
  <c r="J37" i="2"/>
  <c r="K37" i="2"/>
  <c r="L37" i="2"/>
  <c r="E37" i="2"/>
  <c r="M37" i="2"/>
  <c r="I14" i="2"/>
  <c r="L14" i="2" s="1"/>
  <c r="I11" i="2"/>
  <c r="E18" i="2"/>
  <c r="F18" i="2"/>
  <c r="G18" i="2"/>
  <c r="J14" i="2" l="1"/>
  <c r="M14" i="2" s="1"/>
  <c r="J11" i="2"/>
  <c r="I18" i="2"/>
  <c r="J18" i="2" l="1"/>
  <c r="K11" i="2"/>
  <c r="K18" i="2" l="1"/>
  <c r="L11" i="2"/>
  <c r="M11" i="2" l="1"/>
  <c r="L18" i="2"/>
  <c r="N11" i="2" l="1"/>
  <c r="N18" i="2" s="1"/>
  <c r="M18" i="2"/>
</calcChain>
</file>

<file path=xl/sharedStrings.xml><?xml version="1.0" encoding="utf-8"?>
<sst xmlns="http://schemas.openxmlformats.org/spreadsheetml/2006/main" count="617" uniqueCount="303">
  <si>
    <t>ANÁLISE DA QUALIFICAÇÃO TÉCNICA</t>
  </si>
  <si>
    <t>QUALIFICAÇÃO TÉCNICA OPERACIONAL</t>
  </si>
  <si>
    <t>RELAÇÃO DOS SERVIÇOS EXECUTADOS PELA PROPONENTE</t>
  </si>
  <si>
    <t>EXIGÊNCIA</t>
  </si>
  <si>
    <t>Nº</t>
  </si>
  <si>
    <r>
      <t xml:space="preserve">CONTRATANTE
</t>
    </r>
    <r>
      <rPr>
        <b/>
        <sz val="9"/>
        <color rgb="FF000000"/>
        <rFont val="Calibri"/>
        <family val="2"/>
        <scheme val="minor"/>
      </rPr>
      <t>(Informar o nome da entidade contratante e sigla)</t>
    </r>
  </si>
  <si>
    <r>
      <t xml:space="preserve">CONTRATO
</t>
    </r>
    <r>
      <rPr>
        <b/>
        <sz val="9"/>
        <color rgb="FF000000"/>
        <rFont val="Calibri"/>
        <family val="2"/>
        <scheme val="minor"/>
      </rPr>
      <t>(número/ano)</t>
    </r>
  </si>
  <si>
    <r>
      <t xml:space="preserve">OBJETO ATESTADO
</t>
    </r>
    <r>
      <rPr>
        <b/>
        <sz val="9"/>
        <color rgb="FF000000"/>
        <rFont val="Calibri"/>
        <family val="2"/>
        <scheme val="minor"/>
      </rPr>
      <t>(Descrição do objeto do atestado)</t>
    </r>
  </si>
  <si>
    <t>SIM</t>
  </si>
  <si>
    <t>CONCLUSÃO DA ANÁLISE:</t>
  </si>
  <si>
    <t>EDITAL Nº 24/2024 - NUVEM</t>
  </si>
  <si>
    <t>DISCRIMINAÇÃO</t>
  </si>
  <si>
    <t>Início</t>
  </si>
  <si>
    <t xml:space="preserve">Fim </t>
  </si>
  <si>
    <t xml:space="preserve">Vigência do Contrato                   (Mínimo de 12 meses) </t>
  </si>
  <si>
    <t xml:space="preserve">Vigência do Atestado                        </t>
  </si>
  <si>
    <t xml:space="preserve">Início </t>
  </si>
  <si>
    <t>QUANTIDADE DE PROVEDORES</t>
  </si>
  <si>
    <t>Fim</t>
  </si>
  <si>
    <t>ACEITO
(Sim / Não / Parcial)</t>
  </si>
  <si>
    <r>
      <t xml:space="preserve">ANÁLISE
</t>
    </r>
    <r>
      <rPr>
        <b/>
        <sz val="9"/>
        <color rgb="FF000000"/>
        <rFont val="Calibri"/>
        <family val="2"/>
        <scheme val="minor"/>
      </rPr>
      <t>(Justificar em caso de não aceitação ou aceitação parcial do documento)</t>
    </r>
  </si>
  <si>
    <t>Obs: Item 6.4.1.2 É vedada a soma dos atestados que demonstrem execução com apenas um provedor para fins de composição multinuvem.
6.4.1.3. Serão inabilitados os licitantes que não comprovarem integralmente a qualificação técnica exigida neste Termo de Referência.</t>
  </si>
  <si>
    <t>QUADRO 01 - DO PROVEDOR</t>
  </si>
  <si>
    <t>Evidência /
 documento</t>
  </si>
  <si>
    <t>9.9.3.1</t>
  </si>
  <si>
    <t>9.9.3.1. Além de outras elencadas neste documento, a disponibilização de provedores deve ter como base as características abaixo, cumulativas:</t>
  </si>
  <si>
    <t>I</t>
  </si>
  <si>
    <t>I - O CONTRATADO deverá oferecer no mínimo 3 (três) provedores de nuvem [...]</t>
  </si>
  <si>
    <t>a) dois deles devem possuir ao menos 2 (dois) datacenters localizados em território brasileiro e possuir solução NoSQL nativa (item 5.4.5 da Portaria SGD/MGI nº 5950 de 26/10/2023)</t>
  </si>
  <si>
    <t>NÃO</t>
  </si>
  <si>
    <t>b) dois deles devem disponibilizar modelos de linguagem generativa como serviço nativo, acessíveis via APIs</t>
  </si>
  <si>
    <t>VII</t>
  </si>
  <si>
    <t>VIII</t>
  </si>
  <si>
    <t>VIII - A fim de atestar a capacidade de um provedor de nuvem pública em garantir a disponibilidade e segurança dos dados em casos de desastres, bem como em assegurar a continuidade do negócio, a CONTRATADA deverá apresentar declaração, fornecida pelos  próprios provedores ofertados, referente aos processos de recuperação de desastre, gestão de continuidade de negócios e gestão de mudanças. Essa declaração deve garantir, no mínimo, que o provedor possua a capacidade de recuperar e restaurar dados em caso de perda de dados, mantendo os mesmos níveis de segurança e controles utilizados durante a operação normal e garantir que a solução de recuperação de dados pertence e é gerenciada inteiramente pelo próprio provedor. Na impossibilidade da obtenção  da declaração do provedor, o encargo da declaração passará a ser do broker. Será meio de comprovação, referência à publicação no site do provedor em questão da informação requerida.</t>
  </si>
  <si>
    <t>9.9.1.1 e 9.9.1.2</t>
  </si>
  <si>
    <t>9.9.1.1. Os provedores de serviços de nuvem ofertados deverão atender minimamente aos seguintes requisitos:
9.9.1.2. Possuir as certificações:</t>
  </si>
  <si>
    <t>Certificado ISO 27017 - Segurança em ambiente de nuvem</t>
  </si>
  <si>
    <t>II</t>
  </si>
  <si>
    <t>Certificado ISO 27018 - Privacidade na nuvem</t>
  </si>
  <si>
    <t>III</t>
  </si>
  <si>
    <t>Certificado ISO 27001 - Gestão de Segurança da Informação</t>
  </si>
  <si>
    <t>IV</t>
  </si>
  <si>
    <t xml:space="preserve">Certificado CSA STAR - Segurança na Nuvem -Nível 2 (dois) ou superior </t>
  </si>
  <si>
    <t>V</t>
  </si>
  <si>
    <t>Certificado SOC Segurança de Processos e Dados - 2 ou superior</t>
  </si>
  <si>
    <t>9.9.1.3</t>
  </si>
  <si>
    <t>"Dos provedores ofertados"  9.9.1.3. Os datacenters onde os serviços serão hospedados deverão possuir a certificação TIA 942 TIER III ou, alternativamente, comprovar que atendem ao conjunto de requisitos dessa certificação.</t>
  </si>
  <si>
    <t>9.9.1.4</t>
  </si>
  <si>
    <t>9.9.1.5</t>
  </si>
  <si>
    <t>"Dos provedores ofertados"  9.9.1.5. Devem figurar no quadrante mágico do Gartner para serviços de infraestrutura e plataforma em nuvem de 2023, publicado em 4 de dezembro de 2023 com ID G00781177, ou a mais atual, se existir.</t>
  </si>
  <si>
    <t>9.9.1.6</t>
  </si>
  <si>
    <t>9.9.1.7</t>
  </si>
  <si>
    <t>"Dos provedores ofertados" 9.9.1.7. Devem declarar que a segurança dos dados tanto em repouso quanto em trânsito. Na impossibilidade da obtenção da declaração do provedor, o encargo da declaração passará a ser do broker. Será meio de comprovação, referência à publicação no site do provedor em questão da informação requerida.</t>
  </si>
  <si>
    <t>9.9.1.8</t>
  </si>
  <si>
    <t>"Dos provedores ofertados" 9.9.1.8. Devem declarar que os todos serviços da nuvem pública sejam executados em território brasileiro, o que inclui armazenar os dados e informações da CONTRATANTE em datacenters instalados fisicamente no Brasil, incluindo  replicação e cópias de segurança (backups), de modo que a CONTRATANTE disponha de todas as garantias da legislação brasileira enquanto tomadora do serviço e responsável pela guarda das informações armazenadas em nuvem. Na impossibilidade da obtenção da declaração do provedor, o encargo da declaração passará a ser do broker. Será meio de comprovação, referência à publicação no site do provedor em questão da informação requerida.</t>
  </si>
  <si>
    <t>PARCIAL</t>
  </si>
  <si>
    <t>5.5.1</t>
  </si>
  <si>
    <t>5.5.1. A proposta de preços deverá estar acompanhada dos documentos que comprovem a descrição dos serviços, bem como:</t>
  </si>
  <si>
    <t>c</t>
  </si>
  <si>
    <t>c) Documento oficial, no formato digital ou físico, cuja veracidade possa ser comprovada, fornecido pelos provedores de nuvem pública Amazon AWS e Huawei, inicialmente mandatórias conforme especificado neste Termo de Referência, e dos demais provedores de livre escolha dentro dos critérios deste Termo, atestando que a licitante é habilitada por eles para contratar com o  governo brasileiro</t>
  </si>
  <si>
    <t>d</t>
  </si>
  <si>
    <t>VII - Deverá constar dentre os provedores disponibilizados aqueles que atualmente hospedam o ambiente em nuvem da Infra S.A., quais sejam, Amazon AWS e HuaweI</t>
  </si>
  <si>
    <t>4.16.1.1</t>
  </si>
  <si>
    <t>4.16.1.1. A licitante vencedora, no papel de integrador, deverá possuir, as seguintes certificações com validade vigente durante a execução do contrato, referentes à infraestrutura de datacenter onde os serviços em nuvem estarão hospedados:</t>
  </si>
  <si>
    <t>4.16.1.2</t>
  </si>
  <si>
    <t>4.16.1.2. Para as certificações listadas abaixo, a licitante vencedora deverá apresentá-las ou comprovar e declarar que possui processo em conformidade com elas:</t>
  </si>
  <si>
    <t>I - ISO/IEC 27017:2016 (Segurança para Computação em Nuvem) ou CSA STAR Certification nível 2 ou superior;</t>
  </si>
  <si>
    <t>II - ISO 37001 - Norma internacional que estabelece os requisitos e fornece as diretrizes para aimplementação de um sistema de gestão antissuborno, oferecendo um conjunto de diretrizes e melhores práticas para criar um sistema de gestão eficaz no combate à corrupção;</t>
  </si>
  <si>
    <t>III - ISO 20000 - Norma editada pela ISO (International Organization for Standardization) que versa sobre gestão de qualidade de serviços de TI (Tecnologia da Informação).</t>
  </si>
  <si>
    <t>6.4.1.1</t>
  </si>
  <si>
    <t>I - Demonstrar ter executado migração, provisionamento, operação e sustentação em pelo menos 2 (dois) provedores de nuvem pública distintas, para o mesmo cliente;</t>
  </si>
  <si>
    <t>II - Ter gerenciado e operado no mínimo 100 (cem) instâncias de máquinas virtuais (IaaS) e de 10 (dez) instâncias de banco de dados (PaaS) em ambiente de nuvem pública</t>
  </si>
  <si>
    <t>III - Ter fornecido painel ou portal web de gestão de recursos em nuvem pública, híbrida ou privada, capaz de realizar o monitoramento e a bilhetagem de recursos de computação em nuvem de um provedor</t>
  </si>
  <si>
    <t>IV - Demonstrar ter executado contrato baseado em processos das certificações ISO 20.000 e ISO 37001</t>
  </si>
  <si>
    <t>V-a</t>
  </si>
  <si>
    <t>a) pelo menos 1 (um) banco de dados legado, com versão não mais suportada pelo fabricante, de ambiente on-premises para um banco de dados gerenciado nativo de um provedor de nuvem pública;</t>
  </si>
  <si>
    <t>V-b</t>
  </si>
  <si>
    <t>b) pelo menos 50 (cinquenta) instâncias virtuais contendo Windows Server e Linux;</t>
  </si>
  <si>
    <t>V-c</t>
  </si>
  <si>
    <t>c) pelo menos 10 (dez) bancos de dados envolvendo necessariamente dentre eles PostgreSQL e SQLServer.</t>
  </si>
  <si>
    <t>9.9.2.1</t>
  </si>
  <si>
    <t>9.9.2.1. São responsabilidades do integrador (cloud broker) contratado, além de outras elencadas neste documento:</t>
  </si>
  <si>
    <t>III - os integradores devem ter alto padrão de qualidade, segurança e conformidade, seguindo as principais certificações de mercado e atestados de capacidade técnica, fundamentais para garantir a qualidade e a segurança dos dados da Infra S.A. na prestação dos serviços:</t>
  </si>
  <si>
    <t>III-c</t>
  </si>
  <si>
    <t>c) Atender aos requisitos do modelo MPS-SV (Melhoria de Processos do Software Brasileiro -Serviços) no nível C, o que significa que o provedor atende aos critérios de qualidade e maturidade no desenvolvimento e gestão de serviços;</t>
  </si>
  <si>
    <t>IV - apresentar comprovação de nível avançado ou equivalente de parceria em pelo menos dois provedores ofertados, o que garante que o integrador possui um relacionamento estratégico e colaborativo com os provedores, além de um alto nível de especialização em suas tecnologias;</t>
  </si>
  <si>
    <t>VI</t>
  </si>
  <si>
    <t>9.9.2 - VII</t>
  </si>
  <si>
    <t>VII - a CONTRATADA deve comprovar, por meio de declarações de seus provedores ofertados, a adoção de políticas e procedimentos para o descarte seguro de ativos de informação, contendo, minimamente, informações referentes à sanitização ou destruição segura de todos os dados existentes nos dispositivos descartados, à destruição segura de ativos em fim de ciclo de vida ou considerados inservíveis, e ao  armazenamento seguro dos ativos a serem descartado. Na impossibilidade da obtenção da declaração do provedor, o encargo da declaração passará a ser do broker em nome do provedor. Será meio de comprovação, referência à publicação no site do provedor em questão da informação requerida.</t>
  </si>
  <si>
    <t>9.9.2 - IX</t>
  </si>
  <si>
    <t>IX - a CONTRATADA deverá ofertar plataforma de gestão multinuvem que atenda aos ditames dos artigos 21 e 22 da Instrução Normativa GSI/PR n° 05, de 30 de agosto de 2021</t>
  </si>
  <si>
    <t>9.9.2 - X</t>
  </si>
  <si>
    <t>X - a CONTRATADA deverá possuir calculadora de preços públicos apresentando valores adequados às métricas deste edital.
Declaração compromisso de disponibilizar, até o início da vigência do contrato, a calculadora de preços públicos apresentando valores adequados às métricas deste edital</t>
  </si>
  <si>
    <t>Não se aplica</t>
  </si>
  <si>
    <t>head</t>
  </si>
  <si>
    <t>Vigência do Atestado</t>
  </si>
  <si>
    <r>
      <t xml:space="preserve">DOCUMENTO DE COMPROVAÇÃO
</t>
    </r>
    <r>
      <rPr>
        <b/>
        <sz val="9"/>
        <color rgb="FF000000"/>
        <rFont val="Calibri"/>
        <family val="2"/>
        <scheme val="minor"/>
      </rPr>
      <t>(nº DO DOCUMENTO/pág. do pdf)</t>
    </r>
  </si>
  <si>
    <t>--</t>
  </si>
  <si>
    <t>VI -A CONTRATADA deverá apresentar declaração, fornecida pelos próprios provedores ofertados, referente aos processos de recuperação de desastre, gestão de continuidade de negócios e gestão de mudanças. Essa declaração deve garantir, no mínimo, que o provedor possua a capacidade de recuperar e restaurar dados em caso de perda de dados, mantendo os mesmos níveis de segurança e controles utilizados durante a  operação normal e garantir que a solução de recuperação de dados pertence e é gerenciada inteiramente pelo próprio provedor. Na impossibilidade da obtenção da declaração do provedor, o encargo da declaração passará a ser do broker. Será meio de comprovação, referência à publicação no site do provedor em questão da informação requerida;</t>
  </si>
  <si>
    <t>PROVEDOR 2: AWS</t>
  </si>
  <si>
    <t>PROVEDOR 3: HUAWEI</t>
  </si>
  <si>
    <t xml:space="preserve">Vigência do Contrato  (Mínimo de 12 meses) </t>
  </si>
  <si>
    <r>
      <t xml:space="preserve">PÁGINA DA COMPROVAÇÃO
</t>
    </r>
    <r>
      <rPr>
        <b/>
        <sz val="9"/>
        <color rgb="FF000000"/>
        <rFont val="Calibri"/>
        <family val="2"/>
        <scheme val="minor"/>
      </rPr>
      <t>(nºdocumento - pág. do pdf)</t>
    </r>
  </si>
  <si>
    <r>
      <t xml:space="preserve">Os atestados atendem integralmente o exigido no item 6.4. do TR, esta equipe técnica entende que a capacidade operacional da licitante está </t>
    </r>
    <r>
      <rPr>
        <i/>
        <u/>
        <sz val="16"/>
        <color theme="1"/>
        <rFont val="Calibri"/>
        <family val="2"/>
        <scheme val="minor"/>
      </rPr>
      <t>HABILITADA</t>
    </r>
    <r>
      <rPr>
        <i/>
        <sz val="16"/>
        <color theme="1"/>
        <rFont val="Calibri"/>
        <family val="2"/>
        <scheme val="minor"/>
      </rPr>
      <t>.</t>
    </r>
  </si>
  <si>
    <t>QUADRO 02 - DO BROKER</t>
  </si>
  <si>
    <t>I - ISO 9000 – que define padrões para sistemas de gestão de qualidade, garantindo a excelência dos serviços prestados e a melhoria contínua dos processos</t>
  </si>
  <si>
    <t>c) além dos provedores acima, o terceiro provedor ofertado deve possuir pelo menos 2 (dois) datacenters localizados em território brasileiro</t>
  </si>
  <si>
    <t>"Dos provedores ofertados" 9.9.1.4. Os provedores devem possuir o ambiente do serviço em conformidade com a norma ABNT NBR ISO/IEC 27001:2013 ou superior, sem prejuízo de outras exigências, objetivando mitigar riscos relativos à segurança da informação. Os provedores de nuvem podem emitir declarações de que utilizam datacenters que atendem aos requisitos da certificação.</t>
  </si>
  <si>
    <t>"Dos provedores ofertados"  9.9.1.6. Devem declarar que a disponibilidade de serviços de pelo menos 99,9% ao ano, com tempo de inatividade planejado para manutenção programada. Na impossibilidade da obtenção da declaração do provedor, o encargo da declaração passará a ser do broker. Será meio de comprovação, referência à publicação no site do provedor em questão da informação requerida.</t>
  </si>
  <si>
    <t>#</t>
  </si>
  <si>
    <t>Documento</t>
  </si>
  <si>
    <t>Motivo</t>
  </si>
  <si>
    <t>Ter administrado volume mínimo de 10% (vinte por cento) do valor estimado para a presente contratação, podendo ser em outras métricas, tais como dólares americanos ou outras formas equivalentes de créditos.</t>
  </si>
  <si>
    <t>Ter fornecido pelo menos 2 (dois) itens de marketplace de provedor para o mesmo cliente;</t>
  </si>
  <si>
    <t>PROVEDOR 1: IBM</t>
  </si>
  <si>
    <t>9.9.1.2  AWS CSA STAR</t>
  </si>
  <si>
    <t>9.9.1.2  AWS ISO 27001</t>
  </si>
  <si>
    <t>9.9.1.2  AWS SOC 2</t>
  </si>
  <si>
    <t>9.9.1.6  AWS SLA 99</t>
  </si>
  <si>
    <t>9.9.1.5 _ Gartner_Quadrante Magico</t>
  </si>
  <si>
    <t>5.5.1_Valec Letter of Support</t>
  </si>
  <si>
    <t>9.9.1.2  AWS ISO 27018</t>
  </si>
  <si>
    <t>9.9.1.7  AWS SEGURANÇA</t>
  </si>
  <si>
    <t>9.9.1.8 _ 9.9.2_Executiva de Existencia e Compromisso</t>
  </si>
  <si>
    <t>9.9.1.2  HUAWEI ISO 27017</t>
  </si>
  <si>
    <t>9.9.1.2  AWS ISO 27017</t>
  </si>
  <si>
    <t>AWS: 5.5,1_Letter of Support EDS _ INFRA S.A.
Huawei: 5.5.1 _ 9.9.1.8_Declaracao Sparkoo_EDS_Bid Infra S.A.</t>
  </si>
  <si>
    <t>5.5.1 _ 9.9.1.8_Declaracao Sparkoo_EDS_Bid Infra S.A.</t>
  </si>
  <si>
    <t>5.5.1 _ 9.9.1.8_Declaracao Sparkoo_EDS_Bid Infra S.A.
9.9.1.6 - HUAWEI SLA99</t>
  </si>
  <si>
    <t>9.9.1.2  HUAWEI ISO 27018</t>
  </si>
  <si>
    <t>9.9.1.2  HUAWEI ISO 27001</t>
  </si>
  <si>
    <t>9.9.1.2  HUAWEI CSA STAR</t>
  </si>
  <si>
    <t>9.9.1.2  HUAWEI SOC3.2</t>
  </si>
  <si>
    <t>9.9.1.3 - HUAWEI - Trustworthiness_Whitepaper_en
9.9.1.3  HUAWEI MTCS  TIER 3</t>
  </si>
  <si>
    <t>4.16.1.2 EDS_101_11224_AB_ISO37001.pt</t>
  </si>
  <si>
    <t>ANEXO III_PROPOSTA DE PRECOS</t>
  </si>
  <si>
    <t>não se aplica</t>
  </si>
  <si>
    <t>4.16.1.1_EDS_101_13159_Q_ISO9001.pt</t>
  </si>
  <si>
    <t>4.6.1.1_Conformidade com as Normas ISO 27001 e 27017</t>
  </si>
  <si>
    <t>Declaração</t>
  </si>
  <si>
    <t>4.6.1.1_Conformidade com as Normas ISO 27001 e 27017
4.16.1.1 M07972_EDS_ISO27001_25499</t>
  </si>
  <si>
    <t>Conforme https://www.iso.org/standard/62085.html, a certificação fornecida atende ao requisito desejado, qual seja, "define padrões para sistemas de gestão de qualidade, garantindo a excelência dos serviços prestados e a melhoria contínua dos processos"</t>
  </si>
  <si>
    <t>A licitante apresentou declaração da certificadora de que atende os requisitos de processos e capacidade MPS-SV versão 2001 do Nível C. Como há similariedade entre a ISO 20000 e a MPS-SV 2021, conforme Guia_de_Implementacao_SV, item 6. Mapeamento MR-MPS-SV/ISO 20000 (MPS.BR_Guia_de_Implementacao_SV_Parte_7_2018_FINAL.pdf - https://softex.br/wp-content/uploads/2018/05/MPS.BR_Guia_de_Implementacao_SV_Parte_7_2018_FINAL.pdf), há processo em conformidade com a ISO 20000</t>
  </si>
  <si>
    <t>DPU</t>
  </si>
  <si>
    <t>172/2021</t>
  </si>
  <si>
    <t>MAPA</t>
  </si>
  <si>
    <t>24/2021</t>
  </si>
  <si>
    <t>Serviços de tecnologia da informação e comunicação para prestação de serviços gerenciados de computação em nuvem, sob o modelo de cloud broker (integrador) de multi-nuvem, que inclui a concepção, projeto, provisionamento, configuração, migração, suporte, manutenção e gestão de topologias de serviços em dois ou mais provedores de nuvem pública</t>
  </si>
  <si>
    <t>Anexo_MAPA</t>
  </si>
  <si>
    <t>MEC</t>
  </si>
  <si>
    <t>16/2021</t>
  </si>
  <si>
    <t>3 (AWS, Huawei e Google)</t>
  </si>
  <si>
    <t>Atestado MEC</t>
  </si>
  <si>
    <t>TJ-PE</t>
  </si>
  <si>
    <t>36/2022</t>
  </si>
  <si>
    <t>Contratação de serviços de tecnologia da informação e comunicação, de empresa especializada para prestação de serviços gerenciados de computação em nuvem, sob o modelo de cloud broker (integrador) de multinuvem, que inclui a concepção, projeto, provisionamento, configuração, migração, suporte, manutenção e gestão de topologias de serviços em dois ou mais provedores de nuvem pública.</t>
  </si>
  <si>
    <t>Atestado_TJ-PE</t>
  </si>
  <si>
    <t>UNIPAMPA</t>
  </si>
  <si>
    <t>28/2021 e 11/2022</t>
  </si>
  <si>
    <t>Não há</t>
  </si>
  <si>
    <t>Atestado_UNIPAMPA</t>
  </si>
  <si>
    <t xml:space="preserve"> 135 instâncias virtuais e 3 bancos de dados</t>
  </si>
  <si>
    <t>51 instâncias de máquinas virtuais e 4 bancos de dados</t>
  </si>
  <si>
    <t>2 (AWS e Huawei)</t>
  </si>
  <si>
    <t>Atestado_DPU</t>
  </si>
  <si>
    <t>Atestado_DPU
Billing HUAWEI-DPU-Julho-24
DPU AWS - July24</t>
  </si>
  <si>
    <t>87 instâncias de máquinas virtuais e 13 bancos de dados</t>
  </si>
  <si>
    <t>MPF</t>
  </si>
  <si>
    <t>36/2023</t>
  </si>
  <si>
    <t>Migração de 11 máquinas virtuais</t>
  </si>
  <si>
    <t xml:space="preserve">51 instâncias de máquinas virtuais </t>
  </si>
  <si>
    <t>1 AWS</t>
  </si>
  <si>
    <t>Atestado_MPF</t>
  </si>
  <si>
    <t>8 contratações</t>
  </si>
  <si>
    <t>TST</t>
  </si>
  <si>
    <t>ARP 0117758/2022</t>
  </si>
  <si>
    <t>Prestação de serviços de tecnologia da informação e comunicação, de empresa especializada para prestação de serviços gerenciados de computação em nuvem, sob o modelo de cloud broker (integrador) de multi-nuvem, que inclui a concepção, projeto, provisionamento, configuração, migração, suporte, manutenção e gestão de topologias de serviços em dois ou mais provedores de nuvem pública. ​</t>
  </si>
  <si>
    <t>Atestado TST</t>
  </si>
  <si>
    <t>Valor do contrato: R$ 31.831.317,69</t>
  </si>
  <si>
    <t>Contratação de serviços de tecnologia da informação e comunicação, de empresaespecializada para prestação de serviços gerenciados de computação em nuvem, sob o modelo de cloud broker (integrador) de multi nuvem, que inclui aconcepção, projeto, provisionamento, confi guração, migração, suporte, manutenção e gestão de topologias de serviços em dois ou mais provedores denuvem pública.</t>
  </si>
  <si>
    <t>"Serviços de transformação digital da tecnologia de banco de dados, migrando de uma versão comercial legada (Oracle Database) para umserviço de banco de dados nativo da nuvem na engine MySQL. Para esse cenário específico, a migração ocorreu para o provedor de nuvemAWS (Amazon Web Services), cuja migração foi executada utilizando suas ferramentas nativas, como o AWS Schema Conversion Tool (SCT)e o DMS (Database Migration Services)"</t>
  </si>
  <si>
    <t>5 bancos de dados PostgreSQL</t>
  </si>
  <si>
    <r>
      <rPr>
        <sz val="11"/>
        <rFont val="Calibri"/>
        <family val="2"/>
        <scheme val="minor"/>
      </rPr>
      <t>Ter realizado migração de ambiente de ho</t>
    </r>
    <r>
      <rPr>
        <sz val="11"/>
        <color theme="1"/>
        <rFont val="Calibri"/>
        <family val="2"/>
        <scheme val="minor"/>
      </rPr>
      <t>spedagem próprio (on-premises) de organização pública ou privada para a nuvem pública:</t>
    </r>
  </si>
  <si>
    <t>5.5.1.c  IBM Declaracao</t>
  </si>
  <si>
    <t>5.5.1.d  IBM Declaracao</t>
  </si>
  <si>
    <t>9.9.1.7  IBM Declaracao</t>
  </si>
  <si>
    <t>9.9.1.8  IBM Declaracao</t>
  </si>
  <si>
    <t>9.9.1.2  IBM  ISO 27017</t>
  </si>
  <si>
    <t>9.9.1.2  IBM ISO 27018</t>
  </si>
  <si>
    <t>9.9.1.2  IBM ISO 27001</t>
  </si>
  <si>
    <t>9.9.1.3  IBM TIER_III
9.9.1.3  IBMTIER_III_TIA942</t>
  </si>
  <si>
    <t>9.9.1.6  IBM SLA_99_9</t>
  </si>
  <si>
    <t>IaaS_Bridge letter SOC2 May 1, 2023
IBM - SOC2 61028461
IBM Cloud IaaS SOC 2 - Report - 1H 2024
IBM Public Cloud Platform SOC2 1H 2024
IBM Virtual Private Cloud (VPC) SOC 2
PaaS_Bridge letter SOC2 May 1, 2023
VPC_Bridge letter SOC2 May 1, 2023</t>
  </si>
  <si>
    <t>9.9.1.2  IBM CSA STAR 2</t>
  </si>
  <si>
    <t>9.9.2.VI  IBM Continuous Delivery_pag 66</t>
  </si>
  <si>
    <t>3 bancos de dados PostgreSQL</t>
  </si>
  <si>
    <t>1 banco de dados PostgreSQL
1 SQLServer 
Total 2</t>
  </si>
  <si>
    <r>
      <t xml:space="preserve">II - ABNT NBR ISO/IEC 27001:2013 ou superior </t>
    </r>
    <r>
      <rPr>
        <b/>
        <sz val="11"/>
        <rFont val="Calibri"/>
        <family val="2"/>
        <scheme val="minor"/>
      </rPr>
      <t>ou declaração</t>
    </r>
    <r>
      <rPr>
        <sz val="11"/>
        <rFont val="Calibri"/>
        <family val="2"/>
        <scheme val="minor"/>
      </rPr>
      <t xml:space="preserve"> </t>
    </r>
    <r>
      <rPr>
        <sz val="11"/>
        <color theme="1"/>
        <rFont val="Calibri"/>
        <family val="2"/>
        <scheme val="minor"/>
      </rPr>
      <t>de que atendem ao conjunto de requisitos dessa norma</t>
    </r>
  </si>
  <si>
    <t>9.9.1.3 - HUAWEI - Trustworthiness_Whitepaper_en
Páginas 16 e 19</t>
  </si>
  <si>
    <t>https://aws.amazon.com/pt/about-aws/global-infrastructure/</t>
  </si>
  <si>
    <t>https://www.huaweicloud.com/intl/en-us/about/global-infrastructure.html</t>
  </si>
  <si>
    <t>https://aws.amazon.com/pt/compliance/?utm_source=chatgpt.com
Contrato nº 05/2022</t>
  </si>
  <si>
    <t>Contrato nº 5/2022: TR item 6.1.2</t>
  </si>
  <si>
    <t>EPL/INFRASA</t>
  </si>
  <si>
    <t>05/2022</t>
  </si>
  <si>
    <t>Vide aba DO PROVEDOR item 9.9.3.1 VI</t>
  </si>
  <si>
    <t>AWS: 5.5.1_Valec Letter of Support
9.9.1.7  HUAWEI SEGURANÇA</t>
  </si>
  <si>
    <t>Nã foi localizada a documentação comprobatória da IBM</t>
  </si>
  <si>
    <t>Não foi localizado o documento comprobatório da solução NoSQL nativa</t>
  </si>
  <si>
    <t>Não foi localizado o documento comprobatório dE modelos de linguagem generativa como serviço nativo, acessíveis via APIs</t>
  </si>
  <si>
    <t>Não foi localizado o documento comprobatório da AWS e da Huawei</t>
  </si>
  <si>
    <t>d) Declaração específica de cada um dos provedores de nuvem mencionados ou por meio de informação disponível ou acessível no site oficial deles, estar formalmente autorizada pelos respectivos provedores a disponibilizar TODOS os serviços disponíveis para venda por meio de parceiros, nativos e não nativos, presentes nos catálogos dos provedores, no momento da  assinatura do contrato, em sua atualização e no ingresso de novos provedores.</t>
  </si>
  <si>
    <t>Contrato nº 5/2022</t>
  </si>
  <si>
    <t>TR_Computacao_Nuvem_Ata2.0</t>
  </si>
  <si>
    <t>9.9.1.8 _ 9.9.2_Executiva de Existencia e Compromisso.pdf</t>
  </si>
  <si>
    <t>9.9.2.VI  IBM Continuous Delivery_pag 66.pdf</t>
  </si>
  <si>
    <t>MPS.BR_Guia_de_Implementacao_SV_Parte_7_2018_FINAL.pdf</t>
  </si>
  <si>
    <t>TR_Computacao_Nuvem_Ata2.0.pdf</t>
  </si>
  <si>
    <t>Atestados\CNJ\Atestado CNJ.pdf</t>
  </si>
  <si>
    <t>Atestados\CNJ\Contrato_24_2021_CNJ.pdf</t>
  </si>
  <si>
    <t>Atestados\DPU\Atestado_DPU.pdf</t>
  </si>
  <si>
    <t>Atestados\DPU\Billing HUAWEI-DPU-Julho-24.pdf</t>
  </si>
  <si>
    <t>Atestados\DPU\Contrato_172_2021_DPU.pdf</t>
  </si>
  <si>
    <t>Atestados\DPU\DPU AWS - July24.pdf</t>
  </si>
  <si>
    <t>Atestados\MAPA\Anexo_MAPA.pdf</t>
  </si>
  <si>
    <t>Atestados\MAPA\Atestado_MAPA.pdf</t>
  </si>
  <si>
    <t>Atestados\MAPA\Billing HUAWEI-MAPA_CGFIN-Maio-24.pdf</t>
  </si>
  <si>
    <t>Atestados\MAPA\Contrato_24_2021_MAPA.pdf</t>
  </si>
  <si>
    <t>Atestados\MAPA\MAPA AWS - May24.pdf</t>
  </si>
  <si>
    <t>Atestados\MEC\Atestado MEC.pdf</t>
  </si>
  <si>
    <t>Atestados\MEC\Contrato_16_2021_MEC ADESAO ATA ME.pdf</t>
  </si>
  <si>
    <t>Atestados\MEC\MEC AWS - Jan 24.pdf</t>
  </si>
  <si>
    <t>Atestados\MPF\Atestado_MPF.pdf</t>
  </si>
  <si>
    <t>Atestados\MPF\Contrato 36_2023_MPF_PGR-00168409_2023.pdf</t>
  </si>
  <si>
    <t>Atestados\MPF\MPF - Market Place.pdf</t>
  </si>
  <si>
    <t>Atestados\MPF\MPF - October 24.pdf</t>
  </si>
  <si>
    <t>Atestados\TJPE\Atestado_TJ-PE.pdf</t>
  </si>
  <si>
    <t>Atestados\TJPE\Contrato_036_2021_TJPE.pdf</t>
  </si>
  <si>
    <t>Atestados\TJPE\TJPE AWS - Market Place - July 24.pdf</t>
  </si>
  <si>
    <t>Atestados\TST\Atestado TST.pdf</t>
  </si>
  <si>
    <t>Atestados\TST\Contrato_0117758_2022_TST.pdf</t>
  </si>
  <si>
    <t>Atestados\UNIPAMPA\Atestado_UNIPAMPA.pdf</t>
  </si>
  <si>
    <t>Atestados\UNIPAMPA\Contrato_11_2022_UNIPAMPA.pdf</t>
  </si>
  <si>
    <t>Atestados\UNIPAMPA\Contrato_28_2021_UNIPAMPA.pdf</t>
  </si>
  <si>
    <t>Atestados\UNIPAMPA\UNIPAMPA AWS - May24.pdf</t>
  </si>
  <si>
    <t>IBM\Certificados_Subitens 9.9.1 e 9.9.2\9.9.1.2  SOC2</t>
  </si>
  <si>
    <t>IBM\Certificados_Subitens 9.9.1 e 9.9.2\9.9.1.2  IBM  ISO 27017.pdf</t>
  </si>
  <si>
    <t>IBM\Certificados_Subitens 9.9.1 e 9.9.2\9.9.1.2  IBM CSA STAR 2.pdf</t>
  </si>
  <si>
    <t>IBM\Certificados_Subitens 9.9.1 e 9.9.2\9.9.1.2  IBM ISO 27001.pdf</t>
  </si>
  <si>
    <t>IBM\Certificados_Subitens 9.9.1 e 9.9.2\9.9.1.2  IBM ISO 27018.pdf</t>
  </si>
  <si>
    <t>IBM\Certificados_Subitens 9.9.1 e 9.9.2\9.9.1.3  IBM TIER_III.pdf</t>
  </si>
  <si>
    <t>IBM\Certificados_Subitens 9.9.1 e 9.9.2\9.9.1.3  IBMTIER_III_TIA942.pdf</t>
  </si>
  <si>
    <t>IBM\Certificados_Subitens 9.9.1 e 9.9.2\9.9.1.6  IBM SLA_99_9.pdf</t>
  </si>
  <si>
    <t>IBM\Certificados_Subitens 9.9.1 e 9.9.2\9.9.2.VII  IBM ISO 20243.1.pdf</t>
  </si>
  <si>
    <t>IBM\Certificados_Subitens 9.9.1 e 9.9.2\9.9.2.VII  IBM ISO 20243.2.pdf</t>
  </si>
  <si>
    <t>IBM\Certificados_Subitens 9.9.1 e 9.9.2\9.9.1.2  SOC2\IaaS_Bridge letter SOC2 May 1, 2023.pdf</t>
  </si>
  <si>
    <t>IBM\Certificados_Subitens 9.9.1 e 9.9.2\9.9.1.2  SOC2\IBM - SOC2 61028461.pdf</t>
  </si>
  <si>
    <t>IBM\Certificados_Subitens 9.9.1 e 9.9.2\9.9.1.2  SOC2\IBM Cloud IaaS SOC 2 - Report - 1H 2024.pdf</t>
  </si>
  <si>
    <t>IBM\Certificados_Subitens 9.9.1 e 9.9.2\9.9.1.2  SOC2\IBM Public Cloud Platform SOC2 1H 2024.pdf</t>
  </si>
  <si>
    <t>IBM\Certificados_Subitens 9.9.1 e 9.9.2\9.9.1.2  SOC2\IBM Virtual Private Cloud (VPC) SOC 2.pdf</t>
  </si>
  <si>
    <t>IBM\Certificados_Subitens 9.9.1 e 9.9.2\9.9.1.2  SOC2\PaaS_Bridge letter SOC2 May 1, 2023.pdf</t>
  </si>
  <si>
    <t>IBM\Certificados_Subitens 9.9.1 e 9.9.2\9.9.1.2  SOC2\VPC_Bridge letter SOC2 May 1, 2023.pdf</t>
  </si>
  <si>
    <t>.16.1.1 M07972_EDS_ISO27001_25499.pdf</t>
  </si>
  <si>
    <t>4.16.1.1_EDS_101_13159_Q_ISO9001.pt.pdf</t>
  </si>
  <si>
    <t>4.16.1.2 Declaracao da Avaliacao_MPS_SV N¡vel C _EDS.pdf</t>
  </si>
  <si>
    <t>4.16.1.2 EDS_101_11224_AB_ISO37001.pt.pdf</t>
  </si>
  <si>
    <t>4.6.1.1_Conformidade com as Normas ISO 27001 e 27017.pdf</t>
  </si>
  <si>
    <t>5.5,1_Letter of Support EDS _ INFRA S.A..pdf</t>
  </si>
  <si>
    <t>5.5.1 _ 9.9.1.8_Declaracao Sparkoo_EDS_Bid Infra S.A..pdf</t>
  </si>
  <si>
    <t>5.5.1.c  IBM Declaracao.pdf</t>
  </si>
  <si>
    <t>5.5.1.d  IBM Declaracao.pdf</t>
  </si>
  <si>
    <t>5.5.1_Valec Letter of Support.pdf</t>
  </si>
  <si>
    <t>6.4.1.1_COMPROMISSO  MPS.BR SV E ISO IEC 20000 v2.pdf</t>
  </si>
  <si>
    <t>9.9.1.2  AWS CSA STAR.pdf</t>
  </si>
  <si>
    <t>9.9.1.2  AWS ISO 27001.pdf</t>
  </si>
  <si>
    <t>9.9.1.2  AWS ISO 27017.pdf</t>
  </si>
  <si>
    <t>9.9.1.2  AWS ISO 27018.pdf</t>
  </si>
  <si>
    <t>9.9.1.2  AWS SOC 2.pdf</t>
  </si>
  <si>
    <t>9.9.1.2  HUAWEI CSA STAR.pdf</t>
  </si>
  <si>
    <t>9.9.1.2  HUAWEI ISO 27001.pdf</t>
  </si>
  <si>
    <t>9.9.1.2  HUAWEI ISO 27017.pdf</t>
  </si>
  <si>
    <t>9.9.1.2  HUAWEI ISO 27018.pdf</t>
  </si>
  <si>
    <t>9.9.1.2  HUAWEI SOC3.1.pdf</t>
  </si>
  <si>
    <t>9.9.1.2  HUAWEI SOC3.2.pdf</t>
  </si>
  <si>
    <t>9.9.1.3 - HUAWEI - Trustworthiness_Whitepaper_en.pdf</t>
  </si>
  <si>
    <t>9.9.1.3  HUAWEI MTCS  TIER 3.pdf</t>
  </si>
  <si>
    <t>9.9.1.5 _ Gartner_Quadrante Magico.pdf</t>
  </si>
  <si>
    <t>9.9.1.6  AWS SLA 99.pdf</t>
  </si>
  <si>
    <t>9.9.1.6 - HUAWEI SLA99.pdf</t>
  </si>
  <si>
    <t>9.9.1.7  AWS SEGURAN€A.pdf</t>
  </si>
  <si>
    <t>9.9.1.7  HUAWEI SEGURAN€A.pdf</t>
  </si>
  <si>
    <t>9.9.1.7  IBM Declaracao.pdf</t>
  </si>
  <si>
    <t>9.9.1.8  IBM Declaracao.pdf</t>
  </si>
  <si>
    <t>Huawei\9.9.2.IV  HUAWEI SEGURAN€A.pdf</t>
  </si>
  <si>
    <t>IBM\9.9.2.VI - IBM Cloud Resiliency.pdf</t>
  </si>
  <si>
    <t>Não foi encontrado enquadramento</t>
  </si>
  <si>
    <t>6.4.1.1. Para fins da comprovação de qualificação técnica, os atestados deverão dizer respeito a contratos executados com no mínimo 2 (dois) provedores, nos últimos 36 (trinta e seis) meses, com vigência mínima de 12 (doze) meses</t>
  </si>
  <si>
    <t>IDENTIFICAÇÃO DA LICITANTE  :Extreme Digital Consultoria e Representações Ltda, CNPJ nº 14.139.773/0005-91,</t>
  </si>
  <si>
    <t>IDENTIFICAÇÃO DA LICITANTE : Extreme Digital Consultoria e Representações Ltda, CNPJ nº 14.139.773/0005-91</t>
  </si>
  <si>
    <t>Foi apresentada declaração
A licitante possui NBR ISO/IEC 27000/2022, portanto possui processo ativo e atende ao queiso "comprovar".</t>
  </si>
  <si>
    <t>4.16.1.2 Declaracao da Avaliacao_MPS_SV Nível C _EDS
6.4.1.1_COMPROMISO  MPS.BR SV E ISO IEC 20000 v2</t>
  </si>
  <si>
    <t xml:space="preserve">ISO 37100: a certificação atesta que são praticadas na relação com clientes, exemplo com a UNIPAMPA, ainda vigente
Não foi demonstrada a execução de contrato com a ISO 20000
</t>
  </si>
  <si>
    <t>6.4.1.1_COMPROMISO  MPS.BR SV E ISO IEC 20000 v2
4.16.1.2 Declaracao da Avaliacao_MPS_SV Nível C _EDS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</si>
</sst>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0"/>
      <color theme="1"/>
      <name val="Calibri"/>
      <family val="2"/>
      <scheme val="minor"/>
    </font>
    <font>
      <b/>
      <sz val="10"/>
      <color theme="1"/>
      <name val="Calibri"/>
      <family val="2"/>
      <scheme val="minor"/>
    </font>
    <font>
      <b/>
      <sz val="10"/>
      <color rgb="FF000000"/>
      <name val="Calibri"/>
      <family val="2"/>
      <scheme val="minor"/>
    </font>
    <font>
      <b/>
      <sz val="14"/>
      <color theme="0"/>
      <name val="Calibri"/>
      <family val="2"/>
      <scheme val="minor"/>
    </font>
    <font>
      <b/>
      <sz val="14"/>
      <color theme="1"/>
      <name val="Calibri"/>
      <family val="2"/>
      <scheme val="minor"/>
    </font>
    <font>
      <b/>
      <sz val="14"/>
      <name val="Calibri"/>
      <family val="2"/>
      <scheme val="minor"/>
    </font>
    <font>
      <b/>
      <sz val="9"/>
      <color rgb="FF000000"/>
      <name val="Calibri"/>
      <family val="2"/>
      <scheme val="minor"/>
    </font>
    <font>
      <b/>
      <sz val="10"/>
      <color rgb="FFFF0000"/>
      <name val="Calibri"/>
      <family val="2"/>
      <scheme val="minor"/>
    </font>
    <font>
      <b/>
      <i/>
      <sz val="14"/>
      <color rgb="FFFF0000"/>
      <name val="Calibri"/>
      <family val="2"/>
      <scheme val="minor"/>
    </font>
    <font>
      <sz val="10"/>
      <color rgb="FF000000"/>
      <name val="Calibri"/>
      <family val="2"/>
      <scheme val="minor"/>
    </font>
    <font>
      <b/>
      <i/>
      <sz val="14"/>
      <name val="Calibri"/>
      <family val="2"/>
      <scheme val="minor"/>
    </font>
    <font>
      <b/>
      <i/>
      <sz val="16"/>
      <color theme="1"/>
      <name val="Calibri"/>
      <family val="2"/>
      <scheme val="minor"/>
    </font>
    <font>
      <b/>
      <sz val="11"/>
      <color theme="1"/>
      <name val="Calibri"/>
      <family val="2"/>
      <scheme val="minor"/>
    </font>
    <font>
      <sz val="11"/>
      <color rgb="FF000000"/>
      <name val="Calibri"/>
      <family val="2"/>
      <scheme val="minor"/>
    </font>
    <font>
      <sz val="14"/>
      <color theme="1"/>
      <name val="Calibri"/>
      <family val="2"/>
      <scheme val="minor"/>
    </font>
    <font>
      <sz val="14"/>
      <name val="Calibri"/>
      <family val="2"/>
      <scheme val="minor"/>
    </font>
    <font>
      <sz val="14"/>
      <color theme="0"/>
      <name val="Calibri"/>
      <family val="2"/>
      <scheme val="minor"/>
    </font>
    <font>
      <i/>
      <sz val="16"/>
      <color theme="1"/>
      <name val="Calibri"/>
      <family val="2"/>
      <scheme val="minor"/>
    </font>
    <font>
      <i/>
      <u/>
      <sz val="16"/>
      <color theme="1"/>
      <name val="Calibri"/>
      <family val="2"/>
      <scheme val="minor"/>
    </font>
    <font>
      <sz val="11"/>
      <name val="Calibri"/>
      <family val="2"/>
      <scheme val="minor"/>
    </font>
    <font>
      <b/>
      <sz val="11"/>
      <name val="Calibri"/>
      <family val="2"/>
      <scheme val="minor"/>
    </font>
  </fonts>
  <fills count="7">
    <fill>
      <patternFill patternType="none"/>
    </fill>
    <fill>
      <patternFill patternType="gray125"/>
    </fill>
    <fill>
      <patternFill patternType="solid">
        <fgColor theme="9" tint="0.39997558519241921"/>
        <bgColor indexed="64"/>
      </patternFill>
    </fill>
    <fill>
      <patternFill patternType="solid">
        <fgColor theme="8"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25">
    <xf numFmtId="0" fontId="0" fillId="0" borderId="0" xfId="0"/>
    <xf numFmtId="0" fontId="1" fillId="0" borderId="0" xfId="0" applyFont="1"/>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4" fontId="1" fillId="0" borderId="0" xfId="0" applyNumberFormat="1" applyFont="1" applyAlignment="1">
      <alignment horizontal="center" vertical="center"/>
    </xf>
    <xf numFmtId="0" fontId="1" fillId="0" borderId="7"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 fontId="2" fillId="2" borderId="12" xfId="0" applyNumberFormat="1" applyFont="1" applyFill="1" applyBorder="1" applyAlignment="1">
      <alignment horizontal="right" vertical="center" wrapText="1"/>
    </xf>
    <xf numFmtId="0" fontId="2" fillId="0" borderId="0" xfId="0" applyFont="1" applyAlignment="1">
      <alignment horizontal="center" vertical="center" wrapText="1"/>
    </xf>
    <xf numFmtId="0" fontId="6" fillId="2" borderId="0" xfId="0" applyFont="1" applyFill="1" applyAlignment="1">
      <alignment horizontal="right" vertical="center"/>
    </xf>
    <xf numFmtId="0" fontId="0" fillId="0" borderId="1" xfId="0" applyBorder="1" applyAlignment="1">
      <alignment horizontal="left" vertical="center" wrapText="1"/>
    </xf>
    <xf numFmtId="0" fontId="5" fillId="2" borderId="13" xfId="0" applyFont="1" applyFill="1" applyBorder="1" applyAlignment="1">
      <alignment vertical="center"/>
    </xf>
    <xf numFmtId="0" fontId="5" fillId="2" borderId="14" xfId="0" applyFont="1" applyFill="1" applyBorder="1" applyAlignment="1">
      <alignment vertical="center"/>
    </xf>
    <xf numFmtId="0" fontId="5" fillId="2" borderId="15" xfId="0" applyFont="1" applyFill="1" applyBorder="1" applyAlignment="1">
      <alignment vertical="center"/>
    </xf>
    <xf numFmtId="0" fontId="4" fillId="3" borderId="13" xfId="0" applyFont="1" applyFill="1" applyBorder="1" applyAlignment="1">
      <alignment vertical="center"/>
    </xf>
    <xf numFmtId="0" fontId="4" fillId="3" borderId="14" xfId="0" applyFont="1" applyFill="1" applyBorder="1" applyAlignment="1">
      <alignment vertical="center"/>
    </xf>
    <xf numFmtId="0" fontId="4" fillId="3" borderId="15" xfId="0" applyFont="1" applyFill="1" applyBorder="1" applyAlignment="1">
      <alignment vertical="center"/>
    </xf>
    <xf numFmtId="0" fontId="4" fillId="3" borderId="18" xfId="0" applyFont="1" applyFill="1" applyBorder="1" applyAlignment="1">
      <alignment vertical="center"/>
    </xf>
    <xf numFmtId="0" fontId="4" fillId="3" borderId="19" xfId="0" applyFont="1" applyFill="1" applyBorder="1" applyAlignment="1">
      <alignment vertical="center"/>
    </xf>
    <xf numFmtId="0" fontId="4" fillId="3" borderId="20" xfId="0" applyFont="1" applyFill="1" applyBorder="1" applyAlignment="1">
      <alignment vertical="center"/>
    </xf>
    <xf numFmtId="0" fontId="12" fillId="4" borderId="14" xfId="0" applyFont="1" applyFill="1" applyBorder="1" applyAlignment="1">
      <alignment vertical="center" wrapText="1"/>
    </xf>
    <xf numFmtId="0" fontId="12" fillId="4" borderId="15" xfId="0" applyFont="1" applyFill="1" applyBorder="1" applyAlignment="1">
      <alignment vertical="center" wrapText="1"/>
    </xf>
    <xf numFmtId="0" fontId="12" fillId="4" borderId="0" xfId="0" applyFont="1" applyFill="1" applyAlignment="1">
      <alignment vertical="center" wrapText="1"/>
    </xf>
    <xf numFmtId="0" fontId="12" fillId="4" borderId="17" xfId="0" applyFont="1" applyFill="1" applyBorder="1" applyAlignment="1">
      <alignment vertical="center" wrapText="1"/>
    </xf>
    <xf numFmtId="0" fontId="12" fillId="4" borderId="19" xfId="0" applyFont="1" applyFill="1" applyBorder="1" applyAlignment="1">
      <alignment vertical="center" wrapText="1"/>
    </xf>
    <xf numFmtId="0" fontId="12" fillId="4" borderId="20" xfId="0" applyFont="1" applyFill="1" applyBorder="1" applyAlignment="1">
      <alignment vertical="center" wrapText="1"/>
    </xf>
    <xf numFmtId="0" fontId="3" fillId="2" borderId="1" xfId="0" applyFont="1" applyFill="1" applyBorder="1" applyAlignment="1">
      <alignment vertical="center" wrapText="1"/>
    </xf>
    <xf numFmtId="0" fontId="0" fillId="0" borderId="1" xfId="0" applyBorder="1" applyAlignment="1">
      <alignment horizontal="center" vertical="center" wrapText="1"/>
    </xf>
    <xf numFmtId="0" fontId="1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0" fillId="0" borderId="0" xfId="0" applyAlignment="1">
      <alignment horizontal="center" vertical="center" wrapText="1"/>
    </xf>
    <xf numFmtId="0" fontId="7" fillId="2" borderId="2" xfId="0" applyFont="1" applyFill="1" applyBorder="1" applyAlignment="1">
      <alignmen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0" fillId="0" borderId="0" xfId="0" applyAlignment="1">
      <alignment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7" fillId="2" borderId="7" xfId="0" applyFont="1" applyFill="1" applyBorder="1" applyAlignment="1">
      <alignment horizontal="center" vertical="center" wrapText="1"/>
    </xf>
    <xf numFmtId="0" fontId="15" fillId="2" borderId="14" xfId="0" applyFont="1" applyFill="1" applyBorder="1" applyAlignment="1">
      <alignment vertical="center"/>
    </xf>
    <xf numFmtId="0" fontId="16" fillId="2" borderId="0" xfId="0" applyFont="1" applyFill="1" applyAlignment="1">
      <alignment vertical="center"/>
    </xf>
    <xf numFmtId="0" fontId="17" fillId="3" borderId="14" xfId="0" applyFont="1" applyFill="1" applyBorder="1" applyAlignment="1">
      <alignment vertical="center"/>
    </xf>
    <xf numFmtId="0" fontId="17" fillId="3" borderId="19" xfId="0" applyFont="1" applyFill="1" applyBorder="1" applyAlignment="1">
      <alignment vertical="center"/>
    </xf>
    <xf numFmtId="0" fontId="1" fillId="2" borderId="8" xfId="0" applyFont="1" applyFill="1" applyBorder="1" applyAlignment="1">
      <alignment horizontal="center" vertical="center" wrapText="1"/>
    </xf>
    <xf numFmtId="0" fontId="10" fillId="2" borderId="1" xfId="0" applyFont="1" applyFill="1" applyBorder="1" applyAlignment="1">
      <alignment vertical="center" wrapText="1"/>
    </xf>
    <xf numFmtId="0" fontId="18" fillId="4" borderId="13" xfId="0" applyFont="1" applyFill="1" applyBorder="1" applyAlignment="1">
      <alignment vertical="center" wrapText="1"/>
    </xf>
    <xf numFmtId="0" fontId="18" fillId="4" borderId="16" xfId="0" applyFont="1" applyFill="1" applyBorder="1" applyAlignment="1">
      <alignment vertical="center" wrapText="1"/>
    </xf>
    <xf numFmtId="0" fontId="18" fillId="4" borderId="18" xfId="0" applyFont="1" applyFill="1" applyBorder="1" applyAlignment="1">
      <alignment vertical="center" wrapText="1"/>
    </xf>
    <xf numFmtId="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quotePrefix="1" applyBorder="1" applyAlignment="1">
      <alignment horizontal="center" vertical="center" wrapText="1"/>
    </xf>
    <xf numFmtId="0" fontId="0" fillId="0" borderId="1" xfId="0" applyBorder="1" applyAlignment="1">
      <alignment horizontal="left" vertical="center"/>
    </xf>
    <xf numFmtId="0" fontId="0" fillId="0" borderId="0" xfId="0" applyAlignment="1">
      <alignment horizontal="center" vertical="center"/>
    </xf>
    <xf numFmtId="0" fontId="13" fillId="5" borderId="1" xfId="0" applyFont="1" applyFill="1" applyBorder="1" applyAlignment="1">
      <alignment horizontal="center" vertical="center"/>
    </xf>
    <xf numFmtId="0" fontId="5" fillId="2" borderId="14" xfId="0" applyFont="1" applyFill="1" applyBorder="1" applyAlignment="1">
      <alignment vertical="center" wrapText="1"/>
    </xf>
    <xf numFmtId="0" fontId="6" fillId="2" borderId="0" xfId="0" applyFont="1" applyFill="1" applyAlignment="1">
      <alignment horizontal="right" vertical="center" wrapText="1"/>
    </xf>
    <xf numFmtId="0" fontId="4" fillId="3" borderId="14" xfId="0" applyFont="1" applyFill="1" applyBorder="1" applyAlignment="1">
      <alignment vertical="center" wrapText="1"/>
    </xf>
    <xf numFmtId="0" fontId="4" fillId="3" borderId="19" xfId="0" applyFont="1" applyFill="1" applyBorder="1" applyAlignment="1">
      <alignment vertical="center" wrapText="1"/>
    </xf>
    <xf numFmtId="0" fontId="1" fillId="0" borderId="0" xfId="0" applyFont="1" applyAlignment="1">
      <alignment wrapText="1"/>
    </xf>
    <xf numFmtId="0" fontId="2" fillId="0" borderId="14" xfId="0" applyFont="1" applyBorder="1" applyAlignment="1">
      <alignment horizontal="center" vertical="center" wrapText="1"/>
    </xf>
    <xf numFmtId="0" fontId="2" fillId="0" borderId="19" xfId="0" applyFont="1" applyBorder="1" applyAlignment="1">
      <alignment horizontal="center" vertical="center" wrapText="1"/>
    </xf>
    <xf numFmtId="0" fontId="2" fillId="2" borderId="6" xfId="0" applyFont="1" applyFill="1" applyBorder="1" applyAlignment="1">
      <alignment horizontal="right" vertical="center" wrapText="1"/>
    </xf>
    <xf numFmtId="0" fontId="0" fillId="0" borderId="1" xfId="0" applyBorder="1"/>
    <xf numFmtId="0" fontId="0" fillId="0" borderId="1" xfId="0" quotePrefix="1" applyBorder="1" applyAlignment="1">
      <alignment horizontal="left" vertical="center" wrapText="1"/>
    </xf>
    <xf numFmtId="0" fontId="0" fillId="6" borderId="1" xfId="0" applyFill="1" applyBorder="1" applyAlignment="1">
      <alignment horizontal="center" vertical="center" wrapText="1"/>
    </xf>
    <xf numFmtId="0" fontId="5" fillId="2" borderId="14"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9" xfId="0" applyFont="1" applyFill="1" applyBorder="1" applyAlignment="1">
      <alignment horizontal="center" vertical="center"/>
    </xf>
    <xf numFmtId="0" fontId="0" fillId="0" borderId="0" xfId="0" applyAlignment="1">
      <alignment horizontal="center" wrapText="1"/>
    </xf>
    <xf numFmtId="0" fontId="0" fillId="0" borderId="0" xfId="0" applyAlignment="1">
      <alignment horizontal="left" vertical="center" wrapText="1"/>
    </xf>
    <xf numFmtId="0" fontId="0" fillId="0" borderId="7" xfId="0" applyBorder="1" applyAlignment="1">
      <alignment horizontal="center" vertical="center" wrapText="1"/>
    </xf>
    <xf numFmtId="0" fontId="0" fillId="0" borderId="7" xfId="0" applyBorder="1" applyAlignment="1">
      <alignment horizontal="center" vertical="center"/>
    </xf>
    <xf numFmtId="0" fontId="20" fillId="0" borderId="1" xfId="0" applyFont="1" applyBorder="1" applyAlignment="1">
      <alignment horizontal="left" vertical="center" wrapText="1"/>
    </xf>
    <xf numFmtId="0" fontId="0" fillId="0" borderId="7" xfId="0" applyBorder="1" applyAlignment="1">
      <alignment vertical="center"/>
    </xf>
    <xf numFmtId="0" fontId="0" fillId="0" borderId="22" xfId="0" quotePrefix="1" applyBorder="1" applyAlignment="1">
      <alignment horizontal="center" vertical="center" wrapText="1"/>
    </xf>
    <xf numFmtId="17" fontId="1" fillId="0" borderId="1" xfId="0" applyNumberFormat="1" applyFont="1" applyBorder="1" applyAlignment="1">
      <alignment horizontal="center" vertical="center" wrapText="1"/>
    </xf>
    <xf numFmtId="17" fontId="1" fillId="0" borderId="1" xfId="0" quotePrefix="1" applyNumberFormat="1" applyFont="1" applyBorder="1" applyAlignment="1">
      <alignment horizontal="center" vertical="center" wrapText="1"/>
    </xf>
    <xf numFmtId="17" fontId="0" fillId="0" borderId="1" xfId="0" applyNumberFormat="1" applyBorder="1" applyAlignment="1">
      <alignment horizontal="center" vertical="center" wrapText="1"/>
    </xf>
    <xf numFmtId="0" fontId="0" fillId="0" borderId="0" xfId="0" applyAlignment="1">
      <alignment horizontal="left" vertical="center"/>
    </xf>
    <xf numFmtId="0" fontId="20" fillId="0" borderId="1" xfId="0" applyFont="1" applyBorder="1" applyAlignment="1">
      <alignment horizontal="center" vertical="center" wrapText="1"/>
    </xf>
    <xf numFmtId="0" fontId="0" fillId="6" borderId="7" xfId="0" applyFill="1" applyBorder="1" applyAlignment="1">
      <alignment horizontal="center" vertical="center" wrapText="1"/>
    </xf>
    <xf numFmtId="0" fontId="20" fillId="0" borderId="7" xfId="0" applyFont="1" applyBorder="1" applyAlignment="1">
      <alignmen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3" fillId="2" borderId="2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11" fillId="2" borderId="0" xfId="0" applyFont="1" applyFill="1" applyAlignment="1">
      <alignment horizontal="left" vertical="center"/>
    </xf>
    <xf numFmtId="0" fontId="9" fillId="2" borderId="0" xfId="0" applyFont="1" applyFill="1" applyAlignment="1">
      <alignment horizontal="left" vertical="center"/>
    </xf>
    <xf numFmtId="0" fontId="9" fillId="2" borderId="17" xfId="0" applyFont="1" applyFill="1" applyBorder="1" applyAlignment="1">
      <alignment horizontal="left"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6" fillId="2" borderId="18" xfId="0" applyFont="1" applyFill="1" applyBorder="1" applyAlignment="1">
      <alignment horizontal="left" vertical="center"/>
    </xf>
    <xf numFmtId="0" fontId="6" fillId="2" borderId="19" xfId="0" applyFont="1" applyFill="1" applyBorder="1" applyAlignment="1">
      <alignment horizontal="left" vertical="center"/>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xf>
    <xf numFmtId="0" fontId="0" fillId="0" borderId="24" xfId="0"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wrapText="1"/>
    </xf>
    <xf numFmtId="0" fontId="0" fillId="0" borderId="7" xfId="0" applyBorder="1" applyAlignment="1">
      <alignment horizontal="left" vertical="center" wrapText="1"/>
    </xf>
    <xf numFmtId="0" fontId="0" fillId="0" borderId="2" xfId="0" applyBorder="1" applyAlignment="1">
      <alignment horizontal="left" vertical="center" wrapText="1"/>
    </xf>
    <xf numFmtId="0" fontId="0" fillId="0" borderId="24" xfId="0" applyBorder="1" applyAlignment="1">
      <alignment horizontal="left" vertical="center" wrapText="1"/>
    </xf>
    <xf numFmtId="0" fontId="6" fillId="2" borderId="16" xfId="0" applyFont="1" applyFill="1" applyBorder="1" applyAlignment="1">
      <alignment horizontal="left" vertical="center"/>
    </xf>
    <xf numFmtId="0" fontId="6" fillId="2" borderId="0" xfId="0" applyFont="1" applyFill="1" applyAlignment="1">
      <alignment horizontal="left" vertical="center"/>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0" fillId="0" borderId="7" xfId="0" applyFont="1" applyBorder="1" applyAlignment="1">
      <alignment horizontal="center" vertical="center" wrapText="1"/>
    </xf>
    <xf numFmtId="0" fontId="20"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1428750</xdr:colOff>
      <xdr:row>2</xdr:row>
      <xdr:rowOff>83766</xdr:rowOff>
    </xdr:to>
    <xdr:pic>
      <xdr:nvPicPr>
        <xdr:cNvPr id="2" name="imageSelected1">
          <a:extLst>
            <a:ext uri="{FF2B5EF4-FFF2-40B4-BE49-F238E27FC236}">
              <a16:creationId xmlns:a16="http://schemas.microsoft.com/office/drawing/2014/main" id="{E71FE13D-2C89-0B46-9E24-D2EBF07799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62175" cy="407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1428750</xdr:colOff>
      <xdr:row>2</xdr:row>
      <xdr:rowOff>83766</xdr:rowOff>
    </xdr:to>
    <xdr:pic>
      <xdr:nvPicPr>
        <xdr:cNvPr id="2" name="imageSelected1">
          <a:extLst>
            <a:ext uri="{FF2B5EF4-FFF2-40B4-BE49-F238E27FC236}">
              <a16:creationId xmlns:a16="http://schemas.microsoft.com/office/drawing/2014/main" id="{E9F11596-4492-4F83-A863-BABE712149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38375" cy="407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ws.amazon.com/pt/compliance/?utm_source=chatgpt.comContrato%20n&#186;%2005/202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0B709-A909-4E35-B79A-9AA8D047FA22}">
  <sheetPr>
    <pageSetUpPr fitToPage="1"/>
  </sheetPr>
  <dimension ref="A3:T86"/>
  <sheetViews>
    <sheetView topLeftCell="G1" zoomScale="80" zoomScaleNormal="80" zoomScaleSheetLayoutView="100" workbookViewId="0">
      <selection activeCell="R13" sqref="R13"/>
    </sheetView>
  </sheetViews>
  <sheetFormatPr defaultColWidth="9.140625" defaultRowHeight="12.75" x14ac:dyDescent="0.2"/>
  <cols>
    <col min="1" max="1" width="12.140625" style="4" customWidth="1"/>
    <col min="2" max="2" width="89.140625" style="3" customWidth="1"/>
    <col min="3" max="3" width="19.42578125" style="3" customWidth="1"/>
    <col min="4" max="4" width="50.7109375" style="3" customWidth="1"/>
    <col min="5" max="5" width="22.28515625" style="3" customWidth="1"/>
    <col min="6" max="6" width="20.7109375" style="3" bestFit="1" customWidth="1"/>
    <col min="7" max="7" width="22.42578125" style="3" customWidth="1"/>
    <col min="8" max="8" width="26.140625" style="3" customWidth="1"/>
    <col min="9" max="9" width="3.140625" style="4" bestFit="1" customWidth="1"/>
    <col min="10" max="10" width="21.140625" style="4" customWidth="1"/>
    <col min="11" max="11" width="29.5703125" style="4" customWidth="1"/>
    <col min="12" max="12" width="24.85546875" style="4" customWidth="1"/>
    <col min="13" max="13" width="22.28515625" style="4" customWidth="1"/>
    <col min="14" max="15" width="15.42578125" style="4" customWidth="1"/>
    <col min="16" max="16" width="12.42578125" style="4" bestFit="1" customWidth="1"/>
    <col min="17" max="17" width="16" style="5" bestFit="1" customWidth="1"/>
    <col min="18" max="18" width="25.140625" style="4" bestFit="1" customWidth="1"/>
    <col min="19" max="19" width="17.5703125" style="4" customWidth="1"/>
    <col min="20" max="20" width="61.7109375" style="3" customWidth="1"/>
    <col min="21" max="16384" width="9.140625" style="1"/>
  </cols>
  <sheetData>
    <row r="3" spans="1:20" ht="13.5" thickBot="1" x14ac:dyDescent="0.25"/>
    <row r="4" spans="1:20" ht="18.75" x14ac:dyDescent="0.2">
      <c r="A4" s="16" t="s">
        <v>10</v>
      </c>
      <c r="B4" s="17"/>
      <c r="C4" s="63"/>
      <c r="D4" s="63"/>
      <c r="E4" s="63"/>
      <c r="F4" s="63"/>
      <c r="G4" s="63"/>
      <c r="H4" s="63"/>
      <c r="I4" s="48"/>
      <c r="J4" s="17"/>
      <c r="K4" s="17"/>
      <c r="L4" s="17"/>
      <c r="M4" s="17"/>
      <c r="N4" s="17"/>
      <c r="O4" s="17"/>
      <c r="P4" s="17"/>
      <c r="Q4" s="17"/>
      <c r="R4" s="17"/>
      <c r="S4" s="17"/>
      <c r="T4" s="18"/>
    </row>
    <row r="5" spans="1:20" ht="18.75" customHeight="1" thickBot="1" x14ac:dyDescent="0.25">
      <c r="A5" s="108" t="s">
        <v>298</v>
      </c>
      <c r="B5" s="109"/>
      <c r="C5" s="109"/>
      <c r="D5" s="109"/>
      <c r="E5" s="64"/>
      <c r="F5" s="64"/>
      <c r="G5" s="64"/>
      <c r="H5" s="64"/>
      <c r="I5" s="49"/>
      <c r="J5" s="103"/>
      <c r="K5" s="104"/>
      <c r="L5" s="104"/>
      <c r="M5" s="104"/>
      <c r="N5" s="104"/>
      <c r="O5" s="104"/>
      <c r="P5" s="104"/>
      <c r="Q5" s="104"/>
      <c r="R5" s="104"/>
      <c r="S5" s="104"/>
      <c r="T5" s="105"/>
    </row>
    <row r="6" spans="1:20" ht="18.75" x14ac:dyDescent="0.2">
      <c r="A6" s="19" t="s">
        <v>0</v>
      </c>
      <c r="B6" s="20"/>
      <c r="C6" s="65"/>
      <c r="D6" s="65"/>
      <c r="E6" s="65"/>
      <c r="F6" s="65"/>
      <c r="G6" s="65"/>
      <c r="H6" s="65"/>
      <c r="I6" s="50"/>
      <c r="J6" s="20"/>
      <c r="K6" s="20"/>
      <c r="L6" s="20"/>
      <c r="M6" s="20"/>
      <c r="N6" s="20"/>
      <c r="O6" s="20"/>
      <c r="P6" s="20"/>
      <c r="Q6" s="20"/>
      <c r="R6" s="20"/>
      <c r="S6" s="20"/>
      <c r="T6" s="21"/>
    </row>
    <row r="7" spans="1:20" ht="19.5" thickBot="1" x14ac:dyDescent="0.25">
      <c r="A7" s="22" t="s">
        <v>1</v>
      </c>
      <c r="B7" s="23"/>
      <c r="C7" s="66"/>
      <c r="D7" s="66"/>
      <c r="E7" s="66"/>
      <c r="F7" s="66"/>
      <c r="G7" s="66"/>
      <c r="H7" s="66"/>
      <c r="I7" s="51"/>
      <c r="J7" s="23"/>
      <c r="K7" s="23"/>
      <c r="L7" s="23"/>
      <c r="M7" s="23"/>
      <c r="N7" s="23"/>
      <c r="O7" s="23"/>
      <c r="P7" s="23"/>
      <c r="Q7" s="23"/>
      <c r="R7" s="23"/>
      <c r="S7" s="23"/>
      <c r="T7" s="24"/>
    </row>
    <row r="8" spans="1:20" ht="25.5" customHeight="1" x14ac:dyDescent="0.2">
      <c r="A8" s="106" t="s">
        <v>22</v>
      </c>
      <c r="B8" s="107"/>
      <c r="C8" s="7"/>
      <c r="D8" s="7"/>
      <c r="E8" s="7"/>
      <c r="F8" s="7"/>
      <c r="G8" s="7"/>
      <c r="H8" s="7"/>
      <c r="I8" s="52"/>
      <c r="J8" s="99" t="s">
        <v>2</v>
      </c>
      <c r="K8" s="100"/>
      <c r="L8" s="100"/>
      <c r="M8" s="100"/>
      <c r="N8" s="100"/>
      <c r="O8" s="100"/>
      <c r="P8" s="100"/>
      <c r="Q8" s="100"/>
      <c r="R8" s="100"/>
      <c r="S8" s="40"/>
      <c r="T8" s="41"/>
    </row>
    <row r="9" spans="1:20" ht="54.75" customHeight="1" x14ac:dyDescent="0.2">
      <c r="A9" s="11" t="s">
        <v>3</v>
      </c>
      <c r="B9" s="11" t="s">
        <v>11</v>
      </c>
      <c r="C9" s="11" t="s">
        <v>114</v>
      </c>
      <c r="D9" s="11" t="s">
        <v>23</v>
      </c>
      <c r="E9" s="11" t="s">
        <v>99</v>
      </c>
      <c r="F9" s="11" t="str">
        <f>D9</f>
        <v>Evidência /
 documento</v>
      </c>
      <c r="G9" s="11" t="s">
        <v>100</v>
      </c>
      <c r="H9" s="11" t="str">
        <f>D9</f>
        <v>Evidência /
 documento</v>
      </c>
      <c r="I9" s="31" t="s">
        <v>4</v>
      </c>
      <c r="J9" s="11" t="s">
        <v>5</v>
      </c>
      <c r="K9" s="11" t="s">
        <v>6</v>
      </c>
      <c r="L9" s="11" t="s">
        <v>7</v>
      </c>
      <c r="M9" s="101" t="s">
        <v>101</v>
      </c>
      <c r="N9" s="102"/>
      <c r="O9" s="97" t="s">
        <v>15</v>
      </c>
      <c r="P9" s="98"/>
      <c r="Q9" s="47" t="s">
        <v>17</v>
      </c>
      <c r="R9" s="11" t="s">
        <v>102</v>
      </c>
      <c r="S9" s="11" t="s">
        <v>19</v>
      </c>
      <c r="T9" s="11" t="s">
        <v>20</v>
      </c>
    </row>
    <row r="10" spans="1:20" x14ac:dyDescent="0.2">
      <c r="I10" s="53"/>
      <c r="J10" s="31"/>
      <c r="K10" s="31"/>
      <c r="L10" s="31"/>
      <c r="M10" s="11" t="s">
        <v>12</v>
      </c>
      <c r="N10" s="11" t="s">
        <v>13</v>
      </c>
      <c r="O10" s="11" t="s">
        <v>16</v>
      </c>
      <c r="P10" s="11" t="s">
        <v>18</v>
      </c>
      <c r="Q10" s="39"/>
      <c r="R10" s="31"/>
      <c r="S10" s="31"/>
      <c r="T10" s="31"/>
    </row>
    <row r="11" spans="1:20" ht="30" x14ac:dyDescent="0.2">
      <c r="A11" s="32" t="s">
        <v>24</v>
      </c>
      <c r="B11" s="15" t="s">
        <v>25</v>
      </c>
      <c r="C11" s="32" t="s">
        <v>94</v>
      </c>
      <c r="D11" s="32" t="s">
        <v>94</v>
      </c>
      <c r="E11" s="32" t="s">
        <v>94</v>
      </c>
      <c r="F11" s="32" t="s">
        <v>94</v>
      </c>
      <c r="G11" s="32" t="s">
        <v>94</v>
      </c>
      <c r="H11" s="32" t="s">
        <v>94</v>
      </c>
      <c r="I11" s="46"/>
      <c r="J11" s="32" t="s">
        <v>94</v>
      </c>
      <c r="K11" s="32" t="s">
        <v>94</v>
      </c>
      <c r="L11" s="32" t="s">
        <v>94</v>
      </c>
      <c r="M11" s="32" t="s">
        <v>94</v>
      </c>
      <c r="N11" s="32" t="s">
        <v>94</v>
      </c>
      <c r="O11" s="32" t="s">
        <v>94</v>
      </c>
      <c r="P11" s="32" t="s">
        <v>94</v>
      </c>
      <c r="Q11" s="32" t="s">
        <v>94</v>
      </c>
      <c r="R11" s="32" t="s">
        <v>94</v>
      </c>
      <c r="S11" s="32" t="s">
        <v>94</v>
      </c>
      <c r="T11" s="32" t="s">
        <v>94</v>
      </c>
    </row>
    <row r="12" spans="1:20" ht="15" customHeight="1" x14ac:dyDescent="0.2">
      <c r="A12" s="34" t="s">
        <v>26</v>
      </c>
      <c r="B12" s="35" t="s">
        <v>27</v>
      </c>
      <c r="C12" s="33" t="s">
        <v>8</v>
      </c>
      <c r="D12" s="32" t="s">
        <v>135</v>
      </c>
      <c r="E12" s="33" t="s">
        <v>8</v>
      </c>
      <c r="F12" s="15" t="s">
        <v>135</v>
      </c>
      <c r="G12" s="33" t="s">
        <v>8</v>
      </c>
      <c r="H12" s="32" t="s">
        <v>135</v>
      </c>
      <c r="I12" s="2">
        <v>1</v>
      </c>
      <c r="J12" s="2"/>
      <c r="K12" s="2"/>
      <c r="L12" s="2"/>
      <c r="M12" s="2"/>
      <c r="N12" s="2"/>
      <c r="O12" s="2"/>
      <c r="P12" s="2"/>
      <c r="Q12" s="2"/>
      <c r="R12" s="2"/>
      <c r="S12" s="34" t="s">
        <v>8</v>
      </c>
      <c r="T12" s="15"/>
    </row>
    <row r="13" spans="1:20" ht="60" x14ac:dyDescent="0.2">
      <c r="A13" s="73" t="s">
        <v>26</v>
      </c>
      <c r="B13" s="81" t="s">
        <v>28</v>
      </c>
      <c r="C13" s="32" t="s">
        <v>55</v>
      </c>
      <c r="D13" s="15" t="s">
        <v>194</v>
      </c>
      <c r="E13" s="32" t="s">
        <v>55</v>
      </c>
      <c r="F13" s="32" t="s">
        <v>199</v>
      </c>
      <c r="G13" s="32" t="s">
        <v>55</v>
      </c>
      <c r="H13" s="32" t="s">
        <v>200</v>
      </c>
      <c r="I13" s="6">
        <v>2</v>
      </c>
      <c r="J13" s="2" t="s">
        <v>93</v>
      </c>
      <c r="K13" s="2" t="s">
        <v>93</v>
      </c>
      <c r="L13" s="2" t="s">
        <v>93</v>
      </c>
      <c r="M13" s="2" t="s">
        <v>93</v>
      </c>
      <c r="N13" s="2" t="s">
        <v>93</v>
      </c>
      <c r="O13" s="2" t="s">
        <v>93</v>
      </c>
      <c r="P13" s="2" t="s">
        <v>93</v>
      </c>
      <c r="Q13" s="2" t="s">
        <v>93</v>
      </c>
      <c r="R13" s="2" t="s">
        <v>93</v>
      </c>
      <c r="S13" s="34" t="s">
        <v>55</v>
      </c>
      <c r="T13" s="35" t="s">
        <v>208</v>
      </c>
    </row>
    <row r="14" spans="1:20" ht="30" x14ac:dyDescent="0.2">
      <c r="A14" s="73" t="s">
        <v>26</v>
      </c>
      <c r="B14" s="15" t="s">
        <v>30</v>
      </c>
      <c r="C14" s="32" t="s">
        <v>29</v>
      </c>
      <c r="D14" s="32"/>
      <c r="E14" s="32" t="s">
        <v>29</v>
      </c>
      <c r="F14" s="15"/>
      <c r="G14" s="32" t="s">
        <v>29</v>
      </c>
      <c r="H14" s="32"/>
      <c r="I14" s="6">
        <v>3</v>
      </c>
      <c r="J14" s="2" t="str">
        <f>J13</f>
        <v>Não se aplica</v>
      </c>
      <c r="K14" s="2" t="str">
        <f t="shared" ref="K14:R14" si="0">K13</f>
        <v>Não se aplica</v>
      </c>
      <c r="L14" s="2" t="str">
        <f t="shared" si="0"/>
        <v>Não se aplica</v>
      </c>
      <c r="M14" s="2" t="str">
        <f t="shared" si="0"/>
        <v>Não se aplica</v>
      </c>
      <c r="N14" s="2" t="str">
        <f t="shared" si="0"/>
        <v>Não se aplica</v>
      </c>
      <c r="O14" s="2" t="str">
        <f t="shared" si="0"/>
        <v>Não se aplica</v>
      </c>
      <c r="P14" s="2" t="str">
        <f t="shared" si="0"/>
        <v>Não se aplica</v>
      </c>
      <c r="Q14" s="2" t="str">
        <f t="shared" si="0"/>
        <v>Não se aplica</v>
      </c>
      <c r="R14" s="2" t="str">
        <f t="shared" si="0"/>
        <v>Não se aplica</v>
      </c>
      <c r="S14" s="34" t="s">
        <v>29</v>
      </c>
      <c r="T14" s="35" t="s">
        <v>209</v>
      </c>
    </row>
    <row r="15" spans="1:20" ht="30" x14ac:dyDescent="0.2">
      <c r="A15" s="32" t="s">
        <v>26</v>
      </c>
      <c r="B15" s="15" t="s">
        <v>106</v>
      </c>
      <c r="C15" s="32" t="s">
        <v>8</v>
      </c>
      <c r="D15" s="15" t="s">
        <v>194</v>
      </c>
      <c r="E15" s="59" t="s">
        <v>212</v>
      </c>
      <c r="F15" s="32" t="s">
        <v>213</v>
      </c>
      <c r="G15" s="59" t="s">
        <v>212</v>
      </c>
      <c r="H15" s="32" t="s">
        <v>213</v>
      </c>
      <c r="I15" s="32">
        <v>4</v>
      </c>
      <c r="J15" s="32" t="s">
        <v>203</v>
      </c>
      <c r="K15" s="86">
        <v>44682</v>
      </c>
      <c r="L15" s="32"/>
      <c r="M15" s="32"/>
      <c r="N15" s="32"/>
      <c r="O15" s="32"/>
      <c r="P15" s="32"/>
      <c r="Q15" s="32"/>
      <c r="R15" s="32"/>
      <c r="S15" s="34" t="s">
        <v>8</v>
      </c>
      <c r="T15" s="35"/>
    </row>
    <row r="16" spans="1:20" ht="30" x14ac:dyDescent="0.2">
      <c r="A16" s="32" t="s">
        <v>31</v>
      </c>
      <c r="B16" s="15" t="s">
        <v>61</v>
      </c>
      <c r="C16" s="59" t="s">
        <v>136</v>
      </c>
      <c r="D16" s="32" t="s">
        <v>136</v>
      </c>
      <c r="E16" s="32" t="s">
        <v>8</v>
      </c>
      <c r="F16" s="15" t="s">
        <v>135</v>
      </c>
      <c r="G16" s="32" t="s">
        <v>8</v>
      </c>
      <c r="H16" s="32" t="s">
        <v>135</v>
      </c>
      <c r="I16" s="6">
        <v>5</v>
      </c>
      <c r="J16" s="2" t="str">
        <f>J14</f>
        <v>Não se aplica</v>
      </c>
      <c r="K16" s="2" t="str">
        <f t="shared" ref="K16:R16" si="1">K14</f>
        <v>Não se aplica</v>
      </c>
      <c r="L16" s="2" t="str">
        <f t="shared" si="1"/>
        <v>Não se aplica</v>
      </c>
      <c r="M16" s="2" t="str">
        <f t="shared" si="1"/>
        <v>Não se aplica</v>
      </c>
      <c r="N16" s="2" t="str">
        <f t="shared" si="1"/>
        <v>Não se aplica</v>
      </c>
      <c r="O16" s="2" t="str">
        <f t="shared" si="1"/>
        <v>Não se aplica</v>
      </c>
      <c r="P16" s="2" t="str">
        <f t="shared" si="1"/>
        <v>Não se aplica</v>
      </c>
      <c r="Q16" s="2" t="str">
        <f t="shared" si="1"/>
        <v>Não se aplica</v>
      </c>
      <c r="R16" s="2" t="str">
        <f t="shared" si="1"/>
        <v>Não se aplica</v>
      </c>
      <c r="S16" s="34" t="s">
        <v>8</v>
      </c>
      <c r="T16" s="35"/>
    </row>
    <row r="17" spans="1:20" ht="165" x14ac:dyDescent="0.2">
      <c r="A17" s="32" t="s">
        <v>32</v>
      </c>
      <c r="B17" s="81" t="s">
        <v>33</v>
      </c>
      <c r="C17" s="59" t="s">
        <v>8</v>
      </c>
      <c r="D17" s="59" t="s">
        <v>194</v>
      </c>
      <c r="E17" s="32" t="s">
        <v>8</v>
      </c>
      <c r="F17" s="15" t="s">
        <v>120</v>
      </c>
      <c r="G17" s="32" t="s">
        <v>8</v>
      </c>
      <c r="H17" s="32" t="s">
        <v>198</v>
      </c>
      <c r="I17" s="6">
        <v>6</v>
      </c>
      <c r="J17" s="2" t="s">
        <v>93</v>
      </c>
      <c r="K17" s="2" t="s">
        <v>93</v>
      </c>
      <c r="L17" s="2" t="s">
        <v>93</v>
      </c>
      <c r="M17" s="2" t="s">
        <v>93</v>
      </c>
      <c r="N17" s="2" t="s">
        <v>93</v>
      </c>
      <c r="O17" s="2" t="s">
        <v>93</v>
      </c>
      <c r="P17" s="2" t="s">
        <v>93</v>
      </c>
      <c r="Q17" s="2" t="s">
        <v>93</v>
      </c>
      <c r="R17" s="2" t="s">
        <v>93</v>
      </c>
      <c r="S17" s="34" t="s">
        <v>8</v>
      </c>
      <c r="T17" s="15"/>
    </row>
    <row r="18" spans="1:20" ht="45" x14ac:dyDescent="0.2">
      <c r="A18" s="32" t="s">
        <v>34</v>
      </c>
      <c r="B18" s="15" t="s">
        <v>35</v>
      </c>
      <c r="C18" s="59" t="s">
        <v>94</v>
      </c>
      <c r="D18" s="59" t="s">
        <v>94</v>
      </c>
      <c r="E18" s="32" t="s">
        <v>94</v>
      </c>
      <c r="F18" s="15" t="s">
        <v>94</v>
      </c>
      <c r="G18" s="32" t="s">
        <v>94</v>
      </c>
      <c r="H18" s="32" t="s">
        <v>94</v>
      </c>
      <c r="I18" s="6"/>
      <c r="J18" s="32" t="s">
        <v>94</v>
      </c>
      <c r="K18" s="32" t="s">
        <v>94</v>
      </c>
      <c r="L18" s="32" t="s">
        <v>94</v>
      </c>
      <c r="M18" s="32" t="s">
        <v>94</v>
      </c>
      <c r="N18" s="32" t="s">
        <v>94</v>
      </c>
      <c r="O18" s="32" t="s">
        <v>94</v>
      </c>
      <c r="P18" s="32" t="s">
        <v>94</v>
      </c>
      <c r="Q18" s="32" t="s">
        <v>94</v>
      </c>
      <c r="R18" s="32" t="s">
        <v>94</v>
      </c>
      <c r="S18" s="34" t="s">
        <v>94</v>
      </c>
      <c r="T18" s="32" t="s">
        <v>94</v>
      </c>
    </row>
    <row r="19" spans="1:20" ht="30" x14ac:dyDescent="0.2">
      <c r="A19" s="32" t="s">
        <v>26</v>
      </c>
      <c r="B19" s="15" t="s">
        <v>36</v>
      </c>
      <c r="C19" s="32" t="s">
        <v>8</v>
      </c>
      <c r="D19" s="32" t="s">
        <v>187</v>
      </c>
      <c r="E19" s="32" t="s">
        <v>8</v>
      </c>
      <c r="F19" s="15" t="s">
        <v>125</v>
      </c>
      <c r="G19" s="3" t="s">
        <v>8</v>
      </c>
      <c r="H19" s="15" t="s">
        <v>124</v>
      </c>
      <c r="I19" s="2">
        <v>7</v>
      </c>
      <c r="J19" s="2" t="str">
        <f>J16</f>
        <v>Não se aplica</v>
      </c>
      <c r="K19" s="2" t="str">
        <f t="shared" ref="K19:R19" si="2">K16</f>
        <v>Não se aplica</v>
      </c>
      <c r="L19" s="2" t="str">
        <f t="shared" si="2"/>
        <v>Não se aplica</v>
      </c>
      <c r="M19" s="2" t="str">
        <f t="shared" si="2"/>
        <v>Não se aplica</v>
      </c>
      <c r="N19" s="2" t="str">
        <f t="shared" si="2"/>
        <v>Não se aplica</v>
      </c>
      <c r="O19" s="2" t="str">
        <f t="shared" si="2"/>
        <v>Não se aplica</v>
      </c>
      <c r="P19" s="2" t="str">
        <f t="shared" si="2"/>
        <v>Não se aplica</v>
      </c>
      <c r="Q19" s="2" t="str">
        <f t="shared" si="2"/>
        <v>Não se aplica</v>
      </c>
      <c r="R19" s="2" t="str">
        <f t="shared" si="2"/>
        <v>Não se aplica</v>
      </c>
      <c r="S19" s="34" t="s">
        <v>8</v>
      </c>
      <c r="T19" s="15"/>
    </row>
    <row r="20" spans="1:20" ht="30" x14ac:dyDescent="0.2">
      <c r="A20" s="32" t="s">
        <v>37</v>
      </c>
      <c r="B20" s="15" t="s">
        <v>38</v>
      </c>
      <c r="C20" s="32" t="s">
        <v>8</v>
      </c>
      <c r="D20" s="32" t="s">
        <v>188</v>
      </c>
      <c r="E20" s="32" t="s">
        <v>8</v>
      </c>
      <c r="F20" s="15" t="s">
        <v>121</v>
      </c>
      <c r="G20" s="32" t="s">
        <v>8</v>
      </c>
      <c r="H20" s="32" t="s">
        <v>129</v>
      </c>
      <c r="I20" s="2">
        <v>8</v>
      </c>
      <c r="J20" s="2" t="str">
        <f>J19</f>
        <v>Não se aplica</v>
      </c>
      <c r="K20" s="2" t="str">
        <f t="shared" ref="K20:R26" si="3">K19</f>
        <v>Não se aplica</v>
      </c>
      <c r="L20" s="2" t="str">
        <f t="shared" si="3"/>
        <v>Não se aplica</v>
      </c>
      <c r="M20" s="2" t="str">
        <f t="shared" si="3"/>
        <v>Não se aplica</v>
      </c>
      <c r="N20" s="2" t="str">
        <f t="shared" si="3"/>
        <v>Não se aplica</v>
      </c>
      <c r="O20" s="2" t="str">
        <f t="shared" si="3"/>
        <v>Não se aplica</v>
      </c>
      <c r="P20" s="2" t="str">
        <f t="shared" si="3"/>
        <v>Não se aplica</v>
      </c>
      <c r="Q20" s="2" t="str">
        <f t="shared" si="3"/>
        <v>Não se aplica</v>
      </c>
      <c r="R20" s="2" t="str">
        <f t="shared" si="3"/>
        <v>Não se aplica</v>
      </c>
      <c r="S20" s="34" t="s">
        <v>8</v>
      </c>
      <c r="T20" s="35"/>
    </row>
    <row r="21" spans="1:20" ht="30" x14ac:dyDescent="0.2">
      <c r="A21" s="32" t="s">
        <v>39</v>
      </c>
      <c r="B21" s="15" t="s">
        <v>40</v>
      </c>
      <c r="C21" s="32" t="s">
        <v>8</v>
      </c>
      <c r="D21" s="32" t="s">
        <v>189</v>
      </c>
      <c r="E21" s="32" t="s">
        <v>8</v>
      </c>
      <c r="F21" s="15" t="s">
        <v>116</v>
      </c>
      <c r="G21" s="32" t="s">
        <v>8</v>
      </c>
      <c r="H21" s="32" t="s">
        <v>130</v>
      </c>
      <c r="I21" s="6">
        <v>9</v>
      </c>
      <c r="J21" s="2" t="str">
        <f>J20</f>
        <v>Não se aplica</v>
      </c>
      <c r="K21" s="2" t="str">
        <f t="shared" si="3"/>
        <v>Não se aplica</v>
      </c>
      <c r="L21" s="2" t="str">
        <f t="shared" si="3"/>
        <v>Não se aplica</v>
      </c>
      <c r="M21" s="2" t="str">
        <f t="shared" si="3"/>
        <v>Não se aplica</v>
      </c>
      <c r="N21" s="2" t="str">
        <f t="shared" si="3"/>
        <v>Não se aplica</v>
      </c>
      <c r="O21" s="2" t="str">
        <f t="shared" si="3"/>
        <v>Não se aplica</v>
      </c>
      <c r="P21" s="2" t="str">
        <f t="shared" si="3"/>
        <v>Não se aplica</v>
      </c>
      <c r="Q21" s="2" t="str">
        <f t="shared" si="3"/>
        <v>Não se aplica</v>
      </c>
      <c r="R21" s="2" t="str">
        <f t="shared" si="3"/>
        <v>Não se aplica</v>
      </c>
      <c r="S21" s="34" t="s">
        <v>8</v>
      </c>
      <c r="T21" s="35"/>
    </row>
    <row r="22" spans="1:20" ht="15" x14ac:dyDescent="0.2">
      <c r="A22" s="32" t="s">
        <v>41</v>
      </c>
      <c r="B22" s="36" t="s">
        <v>42</v>
      </c>
      <c r="C22" s="37" t="s">
        <v>8</v>
      </c>
      <c r="D22" s="37" t="s">
        <v>193</v>
      </c>
      <c r="E22" s="32" t="s">
        <v>8</v>
      </c>
      <c r="F22" s="36" t="s">
        <v>115</v>
      </c>
      <c r="G22" s="32" t="s">
        <v>8</v>
      </c>
      <c r="H22" s="37" t="s">
        <v>131</v>
      </c>
      <c r="I22" s="6">
        <v>10</v>
      </c>
      <c r="J22" s="2" t="str">
        <f>J21</f>
        <v>Não se aplica</v>
      </c>
      <c r="K22" s="2" t="str">
        <f t="shared" si="3"/>
        <v>Não se aplica</v>
      </c>
      <c r="L22" s="2" t="str">
        <f t="shared" si="3"/>
        <v>Não se aplica</v>
      </c>
      <c r="M22" s="2" t="str">
        <f t="shared" si="3"/>
        <v>Não se aplica</v>
      </c>
      <c r="N22" s="2" t="str">
        <f t="shared" si="3"/>
        <v>Não se aplica</v>
      </c>
      <c r="O22" s="2" t="str">
        <f t="shared" si="3"/>
        <v>Não se aplica</v>
      </c>
      <c r="P22" s="2" t="str">
        <f t="shared" si="3"/>
        <v>Não se aplica</v>
      </c>
      <c r="Q22" s="2" t="str">
        <f t="shared" si="3"/>
        <v>Não se aplica</v>
      </c>
      <c r="R22" s="2" t="str">
        <f t="shared" si="3"/>
        <v>Não se aplica</v>
      </c>
      <c r="S22" s="34" t="s">
        <v>8</v>
      </c>
      <c r="T22" s="35"/>
    </row>
    <row r="23" spans="1:20" ht="105" x14ac:dyDescent="0.2">
      <c r="A23" s="32" t="s">
        <v>43</v>
      </c>
      <c r="B23" s="36" t="s">
        <v>44</v>
      </c>
      <c r="C23" s="37" t="s">
        <v>8</v>
      </c>
      <c r="D23" s="36" t="s">
        <v>192</v>
      </c>
      <c r="E23" s="32" t="s">
        <v>8</v>
      </c>
      <c r="F23" s="36" t="s">
        <v>117</v>
      </c>
      <c r="G23" s="32" t="s">
        <v>8</v>
      </c>
      <c r="H23" s="37" t="s">
        <v>132</v>
      </c>
      <c r="I23" s="6">
        <v>11</v>
      </c>
      <c r="J23" s="2" t="str">
        <f>J22</f>
        <v>Não se aplica</v>
      </c>
      <c r="K23" s="2" t="str">
        <f t="shared" si="3"/>
        <v>Não se aplica</v>
      </c>
      <c r="L23" s="2" t="str">
        <f t="shared" si="3"/>
        <v>Não se aplica</v>
      </c>
      <c r="M23" s="2" t="str">
        <f t="shared" si="3"/>
        <v>Não se aplica</v>
      </c>
      <c r="N23" s="2" t="str">
        <f t="shared" si="3"/>
        <v>Não se aplica</v>
      </c>
      <c r="O23" s="2" t="str">
        <f t="shared" si="3"/>
        <v>Não se aplica</v>
      </c>
      <c r="P23" s="2" t="str">
        <f t="shared" si="3"/>
        <v>Não se aplica</v>
      </c>
      <c r="Q23" s="2" t="str">
        <f t="shared" si="3"/>
        <v>Não se aplica</v>
      </c>
      <c r="R23" s="2" t="str">
        <f t="shared" si="3"/>
        <v>Não se aplica</v>
      </c>
      <c r="S23" s="34" t="s">
        <v>8</v>
      </c>
      <c r="T23" s="35"/>
    </row>
    <row r="24" spans="1:20" ht="75" x14ac:dyDescent="0.2">
      <c r="A24" s="32" t="s">
        <v>45</v>
      </c>
      <c r="B24" s="81" t="s">
        <v>46</v>
      </c>
      <c r="C24" s="32" t="s">
        <v>8</v>
      </c>
      <c r="D24" s="32" t="s">
        <v>190</v>
      </c>
      <c r="E24" s="32" t="s">
        <v>8</v>
      </c>
      <c r="F24" s="32" t="s">
        <v>201</v>
      </c>
      <c r="G24" s="32" t="s">
        <v>8</v>
      </c>
      <c r="H24" s="32" t="s">
        <v>133</v>
      </c>
      <c r="I24" s="6">
        <v>12</v>
      </c>
      <c r="J24" s="84" t="str">
        <f>J25</f>
        <v>EPL/INFRASA</v>
      </c>
      <c r="K24" s="84" t="str">
        <f t="shared" ref="K24" si="4">K25</f>
        <v>05/2022</v>
      </c>
      <c r="L24" s="84" t="str">
        <f>L23</f>
        <v>Não se aplica</v>
      </c>
      <c r="M24" s="84" t="str">
        <f t="shared" si="3"/>
        <v>Não se aplica</v>
      </c>
      <c r="N24" s="84" t="str">
        <f t="shared" si="3"/>
        <v>Não se aplica</v>
      </c>
      <c r="O24" s="84" t="str">
        <f t="shared" si="3"/>
        <v>Não se aplica</v>
      </c>
      <c r="P24" s="84" t="str">
        <f t="shared" si="3"/>
        <v>Não se aplica</v>
      </c>
      <c r="Q24" s="84" t="str">
        <f t="shared" si="3"/>
        <v>Não se aplica</v>
      </c>
      <c r="R24" s="84" t="str">
        <f t="shared" si="3"/>
        <v>Não se aplica</v>
      </c>
      <c r="S24" s="84" t="s">
        <v>8</v>
      </c>
      <c r="T24" s="35"/>
    </row>
    <row r="25" spans="1:20" ht="80.25" customHeight="1" x14ac:dyDescent="0.2">
      <c r="A25" s="32" t="s">
        <v>47</v>
      </c>
      <c r="B25" s="81" t="s">
        <v>107</v>
      </c>
      <c r="C25" s="32" t="s">
        <v>8</v>
      </c>
      <c r="D25" s="32" t="s">
        <v>189</v>
      </c>
      <c r="E25" s="32" t="s">
        <v>8</v>
      </c>
      <c r="F25" s="15" t="s">
        <v>202</v>
      </c>
      <c r="G25" s="32" t="s">
        <v>8</v>
      </c>
      <c r="H25" s="15" t="s">
        <v>202</v>
      </c>
      <c r="I25" s="6">
        <v>13</v>
      </c>
      <c r="J25" s="2" t="s">
        <v>203</v>
      </c>
      <c r="K25" s="85" t="s">
        <v>204</v>
      </c>
      <c r="L25" s="84" t="str">
        <f>L24</f>
        <v>Não se aplica</v>
      </c>
      <c r="M25" s="84" t="str">
        <f t="shared" si="3"/>
        <v>Não se aplica</v>
      </c>
      <c r="N25" s="84" t="str">
        <f t="shared" si="3"/>
        <v>Não se aplica</v>
      </c>
      <c r="O25" s="84" t="str">
        <f t="shared" si="3"/>
        <v>Não se aplica</v>
      </c>
      <c r="P25" s="84" t="str">
        <f t="shared" si="3"/>
        <v>Não se aplica</v>
      </c>
      <c r="Q25" s="2">
        <v>3</v>
      </c>
      <c r="R25" s="84" t="str">
        <f>R24</f>
        <v>Não se aplica</v>
      </c>
      <c r="S25" s="34" t="s">
        <v>8</v>
      </c>
      <c r="T25" s="35"/>
    </row>
    <row r="26" spans="1:20" ht="45" x14ac:dyDescent="0.2">
      <c r="A26" s="32" t="s">
        <v>48</v>
      </c>
      <c r="B26" s="36" t="s">
        <v>49</v>
      </c>
      <c r="C26" s="37" t="s">
        <v>8</v>
      </c>
      <c r="D26" s="36" t="s">
        <v>119</v>
      </c>
      <c r="E26" s="37" t="s">
        <v>8</v>
      </c>
      <c r="F26" s="36" t="s">
        <v>119</v>
      </c>
      <c r="G26" s="37" t="s">
        <v>8</v>
      </c>
      <c r="H26" s="36" t="s">
        <v>119</v>
      </c>
      <c r="I26" s="6">
        <v>14</v>
      </c>
      <c r="J26" s="2" t="str">
        <f>J25</f>
        <v>EPL/INFRASA</v>
      </c>
      <c r="K26" s="2" t="str">
        <f t="shared" ref="K26:L26" si="5">K25</f>
        <v>05/2022</v>
      </c>
      <c r="L26" s="2" t="str">
        <f t="shared" si="5"/>
        <v>Não se aplica</v>
      </c>
      <c r="M26" s="2" t="str">
        <f t="shared" si="3"/>
        <v>Não se aplica</v>
      </c>
      <c r="N26" s="2" t="str">
        <f t="shared" si="3"/>
        <v>Não se aplica</v>
      </c>
      <c r="O26" s="2" t="str">
        <f t="shared" si="3"/>
        <v>Não se aplica</v>
      </c>
      <c r="P26" s="2" t="str">
        <f t="shared" si="3"/>
        <v>Não se aplica</v>
      </c>
      <c r="Q26" s="2">
        <f t="shared" ref="Q26:R29" si="6">Q25</f>
        <v>3</v>
      </c>
      <c r="R26" s="2" t="str">
        <f t="shared" si="6"/>
        <v>Não se aplica</v>
      </c>
      <c r="S26" s="34" t="s">
        <v>8</v>
      </c>
      <c r="T26" s="35"/>
    </row>
    <row r="27" spans="1:20" ht="75" x14ac:dyDescent="0.2">
      <c r="A27" s="32" t="s">
        <v>50</v>
      </c>
      <c r="B27" s="81" t="s">
        <v>108</v>
      </c>
      <c r="C27" s="32" t="s">
        <v>8</v>
      </c>
      <c r="D27" s="32" t="s">
        <v>191</v>
      </c>
      <c r="E27" s="32" t="s">
        <v>8</v>
      </c>
      <c r="F27" s="15" t="s">
        <v>118</v>
      </c>
      <c r="G27" s="32" t="s">
        <v>8</v>
      </c>
      <c r="H27" s="32" t="s">
        <v>128</v>
      </c>
      <c r="I27" s="6">
        <v>15</v>
      </c>
      <c r="J27" s="2" t="str">
        <f t="shared" ref="J27:K29" si="7">L27</f>
        <v>Não se aplica</v>
      </c>
      <c r="K27" s="2" t="str">
        <f t="shared" si="7"/>
        <v>Não se aplica</v>
      </c>
      <c r="L27" s="2" t="str">
        <f t="shared" ref="L27:L29" si="8">L26</f>
        <v>Não se aplica</v>
      </c>
      <c r="M27" s="2" t="str">
        <f t="shared" ref="M27:M29" si="9">M26</f>
        <v>Não se aplica</v>
      </c>
      <c r="N27" s="2" t="str">
        <f t="shared" ref="N27:N29" si="10">N26</f>
        <v>Não se aplica</v>
      </c>
      <c r="O27" s="2" t="str">
        <f t="shared" ref="O27:O29" si="11">O26</f>
        <v>Não se aplica</v>
      </c>
      <c r="P27" s="2" t="str">
        <f t="shared" ref="P27:P29" si="12">P26</f>
        <v>Não se aplica</v>
      </c>
      <c r="Q27" s="2"/>
      <c r="R27" s="2" t="str">
        <f t="shared" si="6"/>
        <v>Não se aplica</v>
      </c>
      <c r="S27" s="34" t="s">
        <v>8</v>
      </c>
      <c r="T27" s="35"/>
    </row>
    <row r="28" spans="1:20" ht="60" x14ac:dyDescent="0.2">
      <c r="A28" s="32" t="s">
        <v>51</v>
      </c>
      <c r="B28" s="15" t="s">
        <v>52</v>
      </c>
      <c r="C28" s="32" t="s">
        <v>8</v>
      </c>
      <c r="D28" s="32" t="s">
        <v>185</v>
      </c>
      <c r="E28" s="32" t="s">
        <v>8</v>
      </c>
      <c r="F28" s="32" t="s">
        <v>122</v>
      </c>
      <c r="G28" s="32" t="s">
        <v>8</v>
      </c>
      <c r="H28" s="32" t="s">
        <v>127</v>
      </c>
      <c r="I28" s="46">
        <v>16</v>
      </c>
      <c r="J28" s="2" t="str">
        <f t="shared" si="7"/>
        <v>Não se aplica</v>
      </c>
      <c r="K28" s="2" t="str">
        <f t="shared" si="7"/>
        <v>Não se aplica</v>
      </c>
      <c r="L28" s="2" t="str">
        <f t="shared" si="8"/>
        <v>Não se aplica</v>
      </c>
      <c r="M28" s="2" t="str">
        <f t="shared" si="9"/>
        <v>Não se aplica</v>
      </c>
      <c r="N28" s="2" t="str">
        <f t="shared" si="10"/>
        <v>Não se aplica</v>
      </c>
      <c r="O28" s="2" t="str">
        <f t="shared" si="11"/>
        <v>Não se aplica</v>
      </c>
      <c r="P28" s="2" t="str">
        <f t="shared" si="12"/>
        <v>Não se aplica</v>
      </c>
      <c r="Q28" s="2"/>
      <c r="R28" s="2" t="str">
        <f t="shared" si="6"/>
        <v>Não se aplica</v>
      </c>
      <c r="S28" s="34" t="s">
        <v>8</v>
      </c>
      <c r="T28" s="35"/>
    </row>
    <row r="29" spans="1:20" ht="120" x14ac:dyDescent="0.2">
      <c r="A29" s="32" t="s">
        <v>53</v>
      </c>
      <c r="B29" s="15" t="s">
        <v>54</v>
      </c>
      <c r="C29" s="32" t="s">
        <v>8</v>
      </c>
      <c r="D29" s="32" t="s">
        <v>186</v>
      </c>
      <c r="E29" s="32" t="s">
        <v>8</v>
      </c>
      <c r="F29" s="32" t="s">
        <v>123</v>
      </c>
      <c r="G29" s="32" t="s">
        <v>8</v>
      </c>
      <c r="H29" s="32" t="s">
        <v>127</v>
      </c>
      <c r="I29" s="2">
        <v>17</v>
      </c>
      <c r="J29" s="2" t="str">
        <f t="shared" si="7"/>
        <v>Não se aplica</v>
      </c>
      <c r="K29" s="2" t="str">
        <f t="shared" si="7"/>
        <v>Não se aplica</v>
      </c>
      <c r="L29" s="2" t="str">
        <f t="shared" si="8"/>
        <v>Não se aplica</v>
      </c>
      <c r="M29" s="2" t="str">
        <f t="shared" si="9"/>
        <v>Não se aplica</v>
      </c>
      <c r="N29" s="2" t="str">
        <f t="shared" si="10"/>
        <v>Não se aplica</v>
      </c>
      <c r="O29" s="2" t="str">
        <f t="shared" si="11"/>
        <v>Não se aplica</v>
      </c>
      <c r="P29" s="2" t="str">
        <f t="shared" si="12"/>
        <v>Não se aplica</v>
      </c>
      <c r="Q29" s="2"/>
      <c r="R29" s="2" t="str">
        <f t="shared" si="6"/>
        <v>Não se aplica</v>
      </c>
      <c r="S29" s="34" t="s">
        <v>8</v>
      </c>
      <c r="T29" s="35"/>
    </row>
    <row r="30" spans="1:20" ht="30" x14ac:dyDescent="0.2">
      <c r="A30" s="32" t="s">
        <v>56</v>
      </c>
      <c r="B30" s="15" t="s">
        <v>57</v>
      </c>
      <c r="C30" s="32" t="str">
        <f>C18</f>
        <v>head</v>
      </c>
      <c r="D30" s="32" t="str">
        <f t="shared" ref="D30:R30" si="13">D18</f>
        <v>head</v>
      </c>
      <c r="E30" s="32" t="str">
        <f t="shared" si="13"/>
        <v>head</v>
      </c>
      <c r="F30" s="32" t="str">
        <f t="shared" si="13"/>
        <v>head</v>
      </c>
      <c r="G30" s="32" t="str">
        <f t="shared" si="13"/>
        <v>head</v>
      </c>
      <c r="H30" s="32" t="str">
        <f t="shared" si="13"/>
        <v>head</v>
      </c>
      <c r="I30" s="32"/>
      <c r="J30" s="32" t="str">
        <f t="shared" si="13"/>
        <v>head</v>
      </c>
      <c r="K30" s="32" t="str">
        <f t="shared" si="13"/>
        <v>head</v>
      </c>
      <c r="L30" s="32" t="str">
        <f t="shared" si="13"/>
        <v>head</v>
      </c>
      <c r="M30" s="32" t="str">
        <f t="shared" si="13"/>
        <v>head</v>
      </c>
      <c r="N30" s="32" t="str">
        <f t="shared" si="13"/>
        <v>head</v>
      </c>
      <c r="O30" s="32" t="str">
        <f t="shared" si="13"/>
        <v>head</v>
      </c>
      <c r="P30" s="32" t="str">
        <f t="shared" si="13"/>
        <v>head</v>
      </c>
      <c r="Q30" s="32" t="str">
        <f t="shared" si="13"/>
        <v>head</v>
      </c>
      <c r="R30" s="32" t="str">
        <f t="shared" si="13"/>
        <v>head</v>
      </c>
      <c r="S30" s="34"/>
      <c r="T30" s="35"/>
    </row>
    <row r="31" spans="1:20" ht="75" x14ac:dyDescent="0.2">
      <c r="A31" s="73" t="s">
        <v>58</v>
      </c>
      <c r="B31" s="81" t="s">
        <v>59</v>
      </c>
      <c r="C31" s="32" t="s">
        <v>8</v>
      </c>
      <c r="D31" s="32" t="s">
        <v>183</v>
      </c>
      <c r="E31" s="32" t="s">
        <v>29</v>
      </c>
      <c r="F31" s="32"/>
      <c r="G31" s="32" t="s">
        <v>29</v>
      </c>
      <c r="H31" s="32"/>
      <c r="I31" s="2">
        <v>18</v>
      </c>
      <c r="J31" s="2" t="str">
        <f>J29</f>
        <v>Não se aplica</v>
      </c>
      <c r="K31" s="2" t="str">
        <f t="shared" ref="K31:R31" si="14">K29</f>
        <v>Não se aplica</v>
      </c>
      <c r="L31" s="2" t="str">
        <f t="shared" si="14"/>
        <v>Não se aplica</v>
      </c>
      <c r="M31" s="2" t="str">
        <f t="shared" si="14"/>
        <v>Não se aplica</v>
      </c>
      <c r="N31" s="2" t="str">
        <f t="shared" si="14"/>
        <v>Não se aplica</v>
      </c>
      <c r="O31" s="2" t="str">
        <f t="shared" si="14"/>
        <v>Não se aplica</v>
      </c>
      <c r="P31" s="2" t="str">
        <f t="shared" si="14"/>
        <v>Não se aplica</v>
      </c>
      <c r="Q31" s="2" t="str">
        <f>P31</f>
        <v>Não se aplica</v>
      </c>
      <c r="R31" s="2" t="str">
        <f t="shared" si="14"/>
        <v>Não se aplica</v>
      </c>
      <c r="S31" s="34" t="s">
        <v>29</v>
      </c>
      <c r="T31" s="35" t="s">
        <v>210</v>
      </c>
    </row>
    <row r="32" spans="1:20" ht="75" x14ac:dyDescent="0.2">
      <c r="A32" s="32" t="s">
        <v>60</v>
      </c>
      <c r="B32" s="81" t="s">
        <v>211</v>
      </c>
      <c r="C32" s="32" t="s">
        <v>8</v>
      </c>
      <c r="D32" s="32" t="s">
        <v>184</v>
      </c>
      <c r="E32" s="32" t="s">
        <v>8</v>
      </c>
      <c r="F32" s="32" t="s">
        <v>120</v>
      </c>
      <c r="G32" s="32" t="s">
        <v>8</v>
      </c>
      <c r="H32" s="32" t="s">
        <v>127</v>
      </c>
      <c r="I32" s="2">
        <v>19</v>
      </c>
      <c r="J32" s="2" t="str">
        <f>J31</f>
        <v>Não se aplica</v>
      </c>
      <c r="K32" s="2" t="str">
        <f t="shared" ref="K32:R32" si="15">K31</f>
        <v>Não se aplica</v>
      </c>
      <c r="L32" s="2" t="str">
        <f t="shared" si="15"/>
        <v>Não se aplica</v>
      </c>
      <c r="M32" s="2" t="str">
        <f t="shared" si="15"/>
        <v>Não se aplica</v>
      </c>
      <c r="N32" s="2" t="str">
        <f t="shared" si="15"/>
        <v>Não se aplica</v>
      </c>
      <c r="O32" s="2" t="str">
        <f t="shared" si="15"/>
        <v>Não se aplica</v>
      </c>
      <c r="P32" s="2" t="str">
        <f t="shared" si="15"/>
        <v>Não se aplica</v>
      </c>
      <c r="Q32" s="2" t="str">
        <f t="shared" si="15"/>
        <v>Não se aplica</v>
      </c>
      <c r="R32" s="2" t="str">
        <f t="shared" si="15"/>
        <v>Não se aplica</v>
      </c>
      <c r="S32" s="34" t="s">
        <v>8</v>
      </c>
      <c r="T32" s="35"/>
    </row>
    <row r="33" spans="1:20" ht="15" customHeight="1" x14ac:dyDescent="0.2">
      <c r="M33" s="1"/>
      <c r="N33" s="1"/>
      <c r="O33" s="1"/>
      <c r="P33" s="1"/>
      <c r="Q33" s="1"/>
      <c r="R33" s="1"/>
      <c r="S33" s="1"/>
      <c r="T33" s="1"/>
    </row>
    <row r="34" spans="1:20" ht="15" customHeight="1" x14ac:dyDescent="0.2">
      <c r="M34" s="1"/>
      <c r="N34" s="1"/>
      <c r="O34" s="1"/>
      <c r="P34" s="1"/>
      <c r="Q34" s="1"/>
      <c r="R34" s="1"/>
      <c r="S34" s="1"/>
      <c r="T34" s="1"/>
    </row>
    <row r="35" spans="1:20" ht="15" customHeight="1" x14ac:dyDescent="0.2">
      <c r="M35" s="1"/>
      <c r="N35" s="1"/>
      <c r="O35" s="1"/>
      <c r="P35" s="1"/>
      <c r="Q35" s="1"/>
      <c r="R35" s="1"/>
      <c r="S35" s="1"/>
      <c r="T35" s="1"/>
    </row>
    <row r="36" spans="1:20" ht="60" customHeight="1" x14ac:dyDescent="0.2">
      <c r="M36" s="1"/>
      <c r="N36" s="1"/>
      <c r="O36" s="1"/>
      <c r="P36" s="1"/>
      <c r="Q36" s="1"/>
      <c r="R36" s="1"/>
      <c r="S36" s="1"/>
      <c r="T36" s="1"/>
    </row>
    <row r="37" spans="1:20" x14ac:dyDescent="0.2">
      <c r="A37" s="1"/>
      <c r="B37" s="1"/>
      <c r="C37" s="67"/>
      <c r="D37" s="67"/>
      <c r="E37" s="67"/>
      <c r="F37" s="67"/>
      <c r="G37" s="67"/>
      <c r="H37" s="67"/>
      <c r="I37" s="1"/>
      <c r="J37" s="1"/>
      <c r="K37" s="1"/>
      <c r="L37" s="1"/>
      <c r="M37" s="1"/>
      <c r="N37" s="1"/>
      <c r="O37" s="1"/>
      <c r="P37" s="1"/>
      <c r="Q37" s="1"/>
      <c r="R37" s="1"/>
      <c r="S37" s="1"/>
      <c r="T37" s="1"/>
    </row>
    <row r="38" spans="1:20" x14ac:dyDescent="0.2">
      <c r="A38" s="1"/>
      <c r="B38" s="1"/>
      <c r="C38" s="67"/>
      <c r="D38" s="67"/>
      <c r="E38" s="67"/>
      <c r="F38" s="67"/>
      <c r="G38" s="67"/>
      <c r="H38" s="67"/>
      <c r="I38" s="1"/>
      <c r="J38" s="1"/>
      <c r="K38" s="1"/>
      <c r="L38" s="1"/>
      <c r="M38" s="1"/>
      <c r="N38" s="1"/>
      <c r="O38" s="1"/>
      <c r="P38" s="1"/>
      <c r="Q38" s="1"/>
      <c r="R38" s="1"/>
      <c r="S38" s="1"/>
      <c r="T38" s="1"/>
    </row>
    <row r="39" spans="1:20" x14ac:dyDescent="0.2">
      <c r="A39" s="1"/>
      <c r="B39" s="1"/>
      <c r="C39" s="67"/>
      <c r="D39" s="67"/>
      <c r="E39" s="67"/>
      <c r="F39" s="67"/>
      <c r="G39" s="67"/>
      <c r="H39" s="67"/>
      <c r="I39" s="1"/>
      <c r="J39" s="1"/>
      <c r="K39" s="1"/>
      <c r="L39" s="1"/>
      <c r="M39" s="1"/>
      <c r="N39" s="1"/>
      <c r="O39" s="1"/>
      <c r="P39" s="1"/>
      <c r="Q39" s="1"/>
      <c r="R39" s="1"/>
      <c r="S39" s="1"/>
      <c r="T39" s="1"/>
    </row>
    <row r="40" spans="1:20" x14ac:dyDescent="0.2">
      <c r="A40" s="1"/>
      <c r="B40" s="1"/>
      <c r="C40" s="67"/>
      <c r="D40" s="67"/>
      <c r="E40" s="67"/>
      <c r="F40" s="67"/>
      <c r="G40" s="67"/>
      <c r="H40" s="67"/>
      <c r="I40" s="1"/>
      <c r="J40" s="1"/>
      <c r="K40" s="1"/>
      <c r="L40" s="1"/>
      <c r="M40" s="1"/>
      <c r="N40" s="1"/>
      <c r="O40" s="1"/>
      <c r="P40" s="1"/>
      <c r="Q40" s="1"/>
      <c r="R40" s="1"/>
      <c r="S40" s="1"/>
      <c r="T40" s="1"/>
    </row>
    <row r="41" spans="1:20" x14ac:dyDescent="0.2">
      <c r="A41" s="1"/>
      <c r="B41" s="1"/>
      <c r="C41" s="67"/>
      <c r="D41" s="67"/>
      <c r="E41" s="67"/>
      <c r="F41" s="67"/>
      <c r="G41" s="67"/>
      <c r="H41" s="67"/>
      <c r="I41" s="1"/>
      <c r="J41" s="1"/>
      <c r="K41" s="1"/>
      <c r="L41" s="1"/>
      <c r="M41" s="1"/>
      <c r="N41" s="1"/>
      <c r="O41" s="1"/>
      <c r="P41" s="1"/>
      <c r="Q41" s="1"/>
      <c r="R41" s="1"/>
      <c r="S41" s="1"/>
      <c r="T41" s="1"/>
    </row>
    <row r="42" spans="1:20" x14ac:dyDescent="0.2">
      <c r="A42" s="1"/>
      <c r="B42" s="1"/>
      <c r="C42" s="67"/>
      <c r="D42" s="67"/>
      <c r="E42" s="67"/>
      <c r="F42" s="67"/>
      <c r="G42" s="67"/>
      <c r="H42" s="67"/>
      <c r="I42" s="1"/>
      <c r="J42" s="1"/>
      <c r="K42" s="1"/>
      <c r="L42" s="1"/>
      <c r="M42" s="1"/>
      <c r="N42" s="1"/>
      <c r="O42" s="1"/>
      <c r="P42" s="1"/>
      <c r="Q42" s="1"/>
      <c r="R42" s="1"/>
      <c r="S42" s="1"/>
      <c r="T42" s="1"/>
    </row>
    <row r="43" spans="1:20" x14ac:dyDescent="0.2">
      <c r="A43" s="1"/>
      <c r="B43" s="1"/>
      <c r="C43" s="67"/>
      <c r="D43" s="67"/>
      <c r="E43" s="67"/>
      <c r="F43" s="67"/>
      <c r="G43" s="67"/>
      <c r="H43" s="67"/>
      <c r="I43" s="1"/>
      <c r="J43" s="1"/>
      <c r="K43" s="1"/>
      <c r="L43" s="1"/>
      <c r="M43" s="1"/>
      <c r="N43" s="1"/>
      <c r="O43" s="1"/>
      <c r="P43" s="1"/>
      <c r="Q43" s="1"/>
      <c r="R43" s="1"/>
      <c r="S43" s="1"/>
      <c r="T43" s="1"/>
    </row>
    <row r="44" spans="1:20" x14ac:dyDescent="0.2">
      <c r="A44" s="1"/>
      <c r="B44" s="1"/>
      <c r="C44" s="67"/>
      <c r="D44" s="67"/>
      <c r="E44" s="67"/>
      <c r="F44" s="67"/>
      <c r="G44" s="67"/>
      <c r="H44" s="67"/>
      <c r="I44" s="1"/>
      <c r="J44" s="1"/>
      <c r="K44" s="1"/>
      <c r="L44" s="1"/>
      <c r="M44" s="1"/>
      <c r="N44" s="1"/>
      <c r="O44" s="1"/>
      <c r="P44" s="1"/>
      <c r="Q44" s="1"/>
      <c r="R44" s="1"/>
      <c r="S44" s="1"/>
      <c r="T44" s="1"/>
    </row>
    <row r="45" spans="1:20" x14ac:dyDescent="0.2">
      <c r="A45" s="1"/>
      <c r="B45" s="1"/>
      <c r="C45" s="67"/>
      <c r="D45" s="67"/>
      <c r="E45" s="67"/>
      <c r="F45" s="67"/>
      <c r="G45" s="67"/>
      <c r="H45" s="67"/>
      <c r="I45" s="1"/>
      <c r="J45" s="1"/>
      <c r="K45" s="1"/>
      <c r="L45" s="1"/>
      <c r="M45" s="1"/>
      <c r="N45" s="1"/>
      <c r="O45" s="1"/>
      <c r="P45" s="1"/>
      <c r="Q45" s="1"/>
      <c r="R45" s="1"/>
      <c r="S45" s="1"/>
      <c r="T45" s="1"/>
    </row>
    <row r="46" spans="1:20" x14ac:dyDescent="0.2">
      <c r="A46" s="1"/>
      <c r="B46" s="1"/>
      <c r="C46" s="67"/>
      <c r="D46" s="67"/>
      <c r="E46" s="67"/>
      <c r="F46" s="67"/>
      <c r="G46" s="67"/>
      <c r="H46" s="67"/>
      <c r="I46" s="1"/>
      <c r="J46" s="1"/>
      <c r="K46" s="1"/>
      <c r="L46" s="1"/>
      <c r="M46" s="1"/>
      <c r="N46" s="1"/>
      <c r="O46" s="1"/>
      <c r="P46" s="1"/>
      <c r="Q46" s="1"/>
      <c r="R46" s="1"/>
      <c r="S46" s="1"/>
      <c r="T46" s="1"/>
    </row>
    <row r="47" spans="1:20" x14ac:dyDescent="0.2">
      <c r="A47" s="1"/>
      <c r="B47" s="1"/>
      <c r="C47" s="67"/>
      <c r="D47" s="67"/>
      <c r="E47" s="67"/>
      <c r="F47" s="67"/>
      <c r="G47" s="67"/>
      <c r="H47" s="67"/>
      <c r="I47" s="1"/>
      <c r="J47" s="1"/>
      <c r="K47" s="1"/>
      <c r="L47" s="1"/>
      <c r="M47" s="1"/>
      <c r="N47" s="1"/>
      <c r="O47" s="1"/>
      <c r="P47" s="1"/>
      <c r="Q47" s="1"/>
      <c r="R47" s="1"/>
      <c r="S47" s="1"/>
      <c r="T47" s="1"/>
    </row>
    <row r="48" spans="1:20" x14ac:dyDescent="0.2">
      <c r="A48" s="1"/>
      <c r="B48" s="1"/>
      <c r="C48" s="67"/>
      <c r="D48" s="67"/>
      <c r="E48" s="67"/>
      <c r="F48" s="67"/>
      <c r="G48" s="67"/>
      <c r="H48" s="67"/>
      <c r="I48" s="1"/>
      <c r="J48" s="1"/>
      <c r="K48" s="1"/>
      <c r="L48" s="1"/>
      <c r="M48" s="1"/>
      <c r="N48" s="1"/>
      <c r="O48" s="1"/>
      <c r="P48" s="1"/>
      <c r="Q48" s="1"/>
      <c r="R48" s="1"/>
      <c r="S48" s="1"/>
      <c r="T48" s="1"/>
    </row>
    <row r="49" spans="3:8" s="1" customFormat="1" x14ac:dyDescent="0.2">
      <c r="C49" s="67"/>
      <c r="D49" s="67"/>
      <c r="E49" s="67"/>
      <c r="F49" s="67"/>
      <c r="G49" s="67"/>
      <c r="H49" s="67"/>
    </row>
    <row r="50" spans="3:8" s="1" customFormat="1" x14ac:dyDescent="0.2">
      <c r="C50" s="67"/>
      <c r="D50" s="67"/>
      <c r="E50" s="67"/>
      <c r="F50" s="67"/>
      <c r="G50" s="67"/>
      <c r="H50" s="67"/>
    </row>
    <row r="51" spans="3:8" s="1" customFormat="1" x14ac:dyDescent="0.2">
      <c r="C51" s="67"/>
      <c r="D51" s="67"/>
      <c r="E51" s="67"/>
      <c r="F51" s="67"/>
      <c r="G51" s="67"/>
      <c r="H51" s="67"/>
    </row>
    <row r="52" spans="3:8" s="1" customFormat="1" x14ac:dyDescent="0.2">
      <c r="C52" s="67"/>
      <c r="D52" s="67"/>
      <c r="E52" s="67"/>
      <c r="F52" s="67"/>
      <c r="G52" s="67"/>
      <c r="H52" s="67"/>
    </row>
    <row r="53" spans="3:8" s="1" customFormat="1" x14ac:dyDescent="0.2">
      <c r="C53" s="67"/>
      <c r="D53" s="67"/>
      <c r="E53" s="67"/>
      <c r="F53" s="67"/>
      <c r="G53" s="67"/>
      <c r="H53" s="67"/>
    </row>
    <row r="54" spans="3:8" s="1" customFormat="1" x14ac:dyDescent="0.2">
      <c r="C54" s="67"/>
      <c r="D54" s="67"/>
      <c r="E54" s="67"/>
      <c r="F54" s="67"/>
      <c r="G54" s="67"/>
      <c r="H54" s="67"/>
    </row>
    <row r="55" spans="3:8" s="1" customFormat="1" x14ac:dyDescent="0.2">
      <c r="C55" s="67"/>
      <c r="D55" s="67"/>
      <c r="E55" s="67"/>
      <c r="F55" s="67"/>
      <c r="G55" s="67"/>
      <c r="H55" s="67"/>
    </row>
    <row r="56" spans="3:8" s="1" customFormat="1" x14ac:dyDescent="0.2">
      <c r="C56" s="67"/>
      <c r="D56" s="67"/>
      <c r="E56" s="67"/>
      <c r="F56" s="67"/>
      <c r="G56" s="67"/>
      <c r="H56" s="67"/>
    </row>
    <row r="57" spans="3:8" s="1" customFormat="1" x14ac:dyDescent="0.2">
      <c r="C57" s="67"/>
      <c r="D57" s="67"/>
      <c r="E57" s="67"/>
      <c r="F57" s="67"/>
      <c r="G57" s="67"/>
      <c r="H57" s="67"/>
    </row>
    <row r="58" spans="3:8" s="1" customFormat="1" x14ac:dyDescent="0.2">
      <c r="C58" s="67"/>
      <c r="D58" s="67"/>
      <c r="E58" s="67"/>
      <c r="F58" s="67"/>
      <c r="G58" s="67"/>
      <c r="H58" s="67"/>
    </row>
    <row r="59" spans="3:8" s="1" customFormat="1" x14ac:dyDescent="0.2">
      <c r="C59" s="67"/>
      <c r="D59" s="67"/>
      <c r="E59" s="67"/>
      <c r="F59" s="67"/>
      <c r="G59" s="67"/>
      <c r="H59" s="67"/>
    </row>
    <row r="60" spans="3:8" s="1" customFormat="1" x14ac:dyDescent="0.2">
      <c r="C60" s="67"/>
      <c r="D60" s="67"/>
      <c r="E60" s="67"/>
      <c r="F60" s="67"/>
      <c r="G60" s="67"/>
      <c r="H60" s="67"/>
    </row>
    <row r="61" spans="3:8" s="1" customFormat="1" x14ac:dyDescent="0.2">
      <c r="C61" s="67"/>
      <c r="D61" s="67"/>
      <c r="E61" s="67"/>
      <c r="F61" s="67"/>
      <c r="G61" s="67"/>
      <c r="H61" s="67"/>
    </row>
    <row r="62" spans="3:8" s="1" customFormat="1" x14ac:dyDescent="0.2">
      <c r="C62" s="67"/>
      <c r="D62" s="67"/>
      <c r="E62" s="67"/>
      <c r="F62" s="67"/>
      <c r="G62" s="67"/>
      <c r="H62" s="67"/>
    </row>
    <row r="63" spans="3:8" s="1" customFormat="1" x14ac:dyDescent="0.2">
      <c r="C63" s="67"/>
      <c r="D63" s="67"/>
      <c r="E63" s="67"/>
      <c r="F63" s="67"/>
      <c r="G63" s="67"/>
      <c r="H63" s="67"/>
    </row>
    <row r="64" spans="3:8" s="1" customFormat="1" x14ac:dyDescent="0.2">
      <c r="C64" s="67"/>
      <c r="D64" s="67"/>
      <c r="E64" s="67"/>
      <c r="F64" s="67"/>
      <c r="G64" s="67"/>
      <c r="H64" s="67"/>
    </row>
    <row r="65" spans="3:8" s="1" customFormat="1" x14ac:dyDescent="0.2">
      <c r="C65" s="67"/>
      <c r="D65" s="67"/>
      <c r="E65" s="67"/>
      <c r="F65" s="67"/>
      <c r="G65" s="67"/>
      <c r="H65" s="67"/>
    </row>
    <row r="66" spans="3:8" s="1" customFormat="1" x14ac:dyDescent="0.2">
      <c r="C66" s="67"/>
      <c r="D66" s="67"/>
      <c r="E66" s="67"/>
      <c r="F66" s="67"/>
      <c r="G66" s="67"/>
      <c r="H66" s="67"/>
    </row>
    <row r="67" spans="3:8" s="1" customFormat="1" x14ac:dyDescent="0.2">
      <c r="C67" s="67"/>
      <c r="D67" s="67"/>
      <c r="E67" s="67"/>
      <c r="F67" s="67"/>
      <c r="G67" s="67"/>
      <c r="H67" s="67"/>
    </row>
    <row r="68" spans="3:8" s="1" customFormat="1" x14ac:dyDescent="0.2">
      <c r="C68" s="67"/>
      <c r="D68" s="67"/>
      <c r="E68" s="67"/>
      <c r="F68" s="67"/>
      <c r="G68" s="67"/>
      <c r="H68" s="67"/>
    </row>
    <row r="69" spans="3:8" s="1" customFormat="1" x14ac:dyDescent="0.2">
      <c r="C69" s="67"/>
      <c r="D69" s="67"/>
      <c r="E69" s="67"/>
      <c r="F69" s="67"/>
      <c r="G69" s="67"/>
      <c r="H69" s="67"/>
    </row>
    <row r="70" spans="3:8" s="1" customFormat="1" x14ac:dyDescent="0.2">
      <c r="C70" s="67"/>
      <c r="D70" s="67"/>
      <c r="E70" s="67"/>
      <c r="F70" s="67"/>
      <c r="G70" s="67"/>
      <c r="H70" s="67"/>
    </row>
    <row r="71" spans="3:8" s="1" customFormat="1" x14ac:dyDescent="0.2">
      <c r="C71" s="67"/>
      <c r="D71" s="67"/>
      <c r="E71" s="67"/>
      <c r="F71" s="67"/>
      <c r="G71" s="67"/>
      <c r="H71" s="67"/>
    </row>
    <row r="72" spans="3:8" s="1" customFormat="1" x14ac:dyDescent="0.2">
      <c r="C72" s="67"/>
      <c r="D72" s="67"/>
      <c r="E72" s="67"/>
      <c r="F72" s="67"/>
      <c r="G72" s="67"/>
      <c r="H72" s="67"/>
    </row>
    <row r="73" spans="3:8" s="1" customFormat="1" x14ac:dyDescent="0.2">
      <c r="C73" s="67"/>
      <c r="D73" s="67"/>
      <c r="E73" s="67"/>
      <c r="F73" s="67"/>
      <c r="G73" s="67"/>
      <c r="H73" s="67"/>
    </row>
    <row r="74" spans="3:8" s="1" customFormat="1" x14ac:dyDescent="0.2">
      <c r="C74" s="67"/>
      <c r="D74" s="67"/>
      <c r="E74" s="67"/>
      <c r="F74" s="67"/>
      <c r="G74" s="67"/>
      <c r="H74" s="67"/>
    </row>
    <row r="75" spans="3:8" s="1" customFormat="1" x14ac:dyDescent="0.2">
      <c r="C75" s="67"/>
      <c r="D75" s="67"/>
      <c r="E75" s="67"/>
      <c r="F75" s="67"/>
      <c r="G75" s="67"/>
      <c r="H75" s="67"/>
    </row>
    <row r="76" spans="3:8" s="1" customFormat="1" x14ac:dyDescent="0.2">
      <c r="C76" s="67"/>
      <c r="D76" s="67"/>
      <c r="E76" s="67"/>
      <c r="F76" s="67"/>
      <c r="G76" s="67"/>
      <c r="H76" s="67"/>
    </row>
    <row r="77" spans="3:8" s="1" customFormat="1" x14ac:dyDescent="0.2">
      <c r="C77" s="67"/>
      <c r="D77" s="67"/>
      <c r="E77" s="67"/>
      <c r="F77" s="67"/>
      <c r="G77" s="67"/>
      <c r="H77" s="67"/>
    </row>
    <row r="78" spans="3:8" s="1" customFormat="1" x14ac:dyDescent="0.2">
      <c r="C78" s="67"/>
      <c r="D78" s="67"/>
      <c r="E78" s="67"/>
      <c r="F78" s="67"/>
      <c r="G78" s="67"/>
      <c r="H78" s="67"/>
    </row>
    <row r="79" spans="3:8" s="1" customFormat="1" x14ac:dyDescent="0.2">
      <c r="C79" s="67"/>
      <c r="D79" s="67"/>
      <c r="E79" s="67"/>
      <c r="F79" s="67"/>
      <c r="G79" s="67"/>
      <c r="H79" s="67"/>
    </row>
    <row r="80" spans="3:8" s="1" customFormat="1" x14ac:dyDescent="0.2">
      <c r="C80" s="67"/>
      <c r="D80" s="67"/>
      <c r="E80" s="67"/>
      <c r="F80" s="67"/>
      <c r="G80" s="67"/>
      <c r="H80" s="67"/>
    </row>
    <row r="81" spans="1:20" ht="15.75" customHeight="1" thickBot="1" x14ac:dyDescent="0.25">
      <c r="A81" s="8"/>
      <c r="B81" s="9"/>
      <c r="C81" s="12"/>
      <c r="D81" s="12"/>
      <c r="E81" s="12"/>
      <c r="F81" s="12"/>
      <c r="G81" s="10"/>
      <c r="H81" s="70"/>
      <c r="I81" s="1"/>
      <c r="J81" s="1"/>
      <c r="K81" s="1"/>
      <c r="L81" s="1"/>
      <c r="M81" s="1"/>
      <c r="N81" s="1"/>
      <c r="O81" s="1"/>
      <c r="P81" s="1"/>
      <c r="Q81" s="1"/>
      <c r="R81" s="1"/>
      <c r="S81" s="1"/>
      <c r="T81" s="1"/>
    </row>
    <row r="82" spans="1:20" ht="15" customHeight="1" x14ac:dyDescent="0.2">
      <c r="A82" s="91" t="s">
        <v>9</v>
      </c>
      <c r="B82" s="92"/>
      <c r="C82" s="68"/>
      <c r="D82" s="68"/>
      <c r="E82" s="68"/>
      <c r="F82" s="68"/>
      <c r="G82" s="68"/>
      <c r="H82" s="68"/>
      <c r="I82" s="54" t="s">
        <v>103</v>
      </c>
      <c r="J82" s="25"/>
      <c r="K82" s="25"/>
      <c r="L82" s="25"/>
      <c r="M82" s="25"/>
      <c r="N82" s="25"/>
      <c r="O82" s="25"/>
      <c r="P82" s="25"/>
      <c r="Q82" s="25"/>
      <c r="R82" s="25"/>
      <c r="S82" s="25"/>
      <c r="T82" s="26"/>
    </row>
    <row r="83" spans="1:20" ht="15" customHeight="1" x14ac:dyDescent="0.2">
      <c r="A83" s="93"/>
      <c r="B83" s="94"/>
      <c r="C83" s="13"/>
      <c r="D83" s="13"/>
      <c r="E83" s="13"/>
      <c r="F83" s="13"/>
      <c r="G83" s="13"/>
      <c r="H83" s="13"/>
      <c r="I83" s="55"/>
      <c r="J83" s="27"/>
      <c r="K83" s="27"/>
      <c r="L83" s="27"/>
      <c r="M83" s="27"/>
      <c r="N83" s="27"/>
      <c r="O83" s="27"/>
      <c r="P83" s="27"/>
      <c r="Q83" s="27"/>
      <c r="R83" s="27"/>
      <c r="S83" s="27"/>
      <c r="T83" s="28"/>
    </row>
    <row r="84" spans="1:20" ht="15.75" customHeight="1" thickBot="1" x14ac:dyDescent="0.25">
      <c r="A84" s="95"/>
      <c r="B84" s="96"/>
      <c r="C84" s="69"/>
      <c r="D84" s="69"/>
      <c r="E84" s="69"/>
      <c r="F84" s="69"/>
      <c r="G84" s="69"/>
      <c r="H84" s="69"/>
      <c r="I84" s="56"/>
      <c r="J84" s="29"/>
      <c r="K84" s="29"/>
      <c r="L84" s="29"/>
      <c r="M84" s="29"/>
      <c r="N84" s="29"/>
      <c r="O84" s="29"/>
      <c r="P84" s="29"/>
      <c r="Q84" s="29"/>
      <c r="R84" s="29"/>
      <c r="S84" s="29"/>
      <c r="T84" s="30"/>
    </row>
    <row r="86" spans="1:20" ht="63.75" x14ac:dyDescent="0.2">
      <c r="B86" s="13" t="s">
        <v>21</v>
      </c>
      <c r="C86" s="13"/>
      <c r="D86" s="13"/>
      <c r="E86" s="13"/>
      <c r="F86" s="13"/>
      <c r="G86" s="13"/>
      <c r="H86" s="13"/>
    </row>
  </sheetData>
  <mergeCells count="7">
    <mergeCell ref="A82:B84"/>
    <mergeCell ref="O9:P9"/>
    <mergeCell ref="J8:R8"/>
    <mergeCell ref="M9:N9"/>
    <mergeCell ref="J5:T5"/>
    <mergeCell ref="A8:B8"/>
    <mergeCell ref="A5:D5"/>
  </mergeCells>
  <hyperlinks>
    <hyperlink ref="F24" r:id="rId1" xr:uid="{F957D8F9-1C7B-473F-9681-C62B87E0B50A}"/>
  </hyperlinks>
  <pageMargins left="0.25" right="0.25" top="0.75" bottom="0.75" header="0.3" footer="0.3"/>
  <pageSetup paperSize="8" scale="64"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7CD19-ECF9-44D8-A023-41647D52BAF7}">
  <dimension ref="A1:U43"/>
  <sheetViews>
    <sheetView tabSelected="1" topLeftCell="G1" zoomScale="90" zoomScaleNormal="90" workbookViewId="0">
      <selection activeCell="M10" sqref="M10"/>
    </sheetView>
  </sheetViews>
  <sheetFormatPr defaultColWidth="72.85546875" defaultRowHeight="15" x14ac:dyDescent="0.25"/>
  <cols>
    <col min="1" max="1" width="18.28515625" style="42" customWidth="1"/>
    <col min="2" max="2" width="81.28515625" style="42" customWidth="1"/>
    <col min="3" max="3" width="4" style="38" customWidth="1"/>
    <col min="4" max="4" width="31.7109375" style="42" customWidth="1"/>
    <col min="5" max="5" width="28.42578125" style="42" customWidth="1"/>
    <col min="6" max="6" width="72" style="42" customWidth="1"/>
    <col min="7" max="7" width="31.140625" style="42" customWidth="1"/>
    <col min="8" max="8" width="30" style="42" customWidth="1"/>
    <col min="9" max="9" width="17.140625" style="42" customWidth="1"/>
    <col min="10" max="10" width="27.140625" style="42" customWidth="1"/>
    <col min="11" max="11" width="35.28515625" style="38" customWidth="1"/>
    <col min="12" max="12" width="32.5703125" style="42" customWidth="1"/>
    <col min="13" max="13" width="25" style="77" customWidth="1"/>
    <col min="14" max="16384" width="72.85546875" style="42"/>
  </cols>
  <sheetData>
    <row r="1" spans="1:20" s="1" customFormat="1" ht="12.75" x14ac:dyDescent="0.2">
      <c r="A1" s="4"/>
      <c r="B1" s="3"/>
      <c r="C1" s="3"/>
      <c r="D1" s="3"/>
      <c r="E1" s="3"/>
      <c r="F1" s="3"/>
      <c r="G1" s="3"/>
      <c r="H1" s="3"/>
      <c r="I1" s="4"/>
      <c r="J1" s="4"/>
      <c r="K1" s="4"/>
      <c r="L1" s="3"/>
      <c r="M1" s="4"/>
      <c r="N1" s="4"/>
      <c r="O1" s="4"/>
      <c r="P1" s="4"/>
      <c r="Q1" s="5"/>
      <c r="R1" s="4"/>
      <c r="S1" s="4"/>
      <c r="T1" s="3"/>
    </row>
    <row r="2" spans="1:20" s="1" customFormat="1" ht="12.75" x14ac:dyDescent="0.2">
      <c r="A2" s="4"/>
      <c r="B2" s="3"/>
      <c r="C2" s="3"/>
      <c r="D2" s="3"/>
      <c r="E2" s="3"/>
      <c r="F2" s="3"/>
      <c r="G2" s="3"/>
      <c r="H2" s="3"/>
      <c r="I2" s="4"/>
      <c r="J2" s="4"/>
      <c r="K2" s="4"/>
      <c r="L2" s="3"/>
      <c r="M2" s="4"/>
      <c r="N2" s="4"/>
      <c r="O2" s="4"/>
      <c r="P2" s="4"/>
      <c r="Q2" s="5"/>
      <c r="R2" s="4"/>
      <c r="S2" s="4"/>
      <c r="T2" s="3"/>
    </row>
    <row r="3" spans="1:20" s="1" customFormat="1" ht="13.5" thickBot="1" x14ac:dyDescent="0.25">
      <c r="A3" s="4"/>
      <c r="B3" s="3"/>
      <c r="C3" s="3"/>
      <c r="D3" s="3"/>
      <c r="E3" s="3"/>
      <c r="F3" s="3"/>
      <c r="G3" s="3"/>
      <c r="H3" s="3"/>
      <c r="I3" s="4"/>
      <c r="J3" s="4"/>
      <c r="K3" s="4"/>
      <c r="L3" s="3"/>
      <c r="M3" s="4"/>
      <c r="N3" s="4"/>
      <c r="O3" s="4"/>
      <c r="P3" s="4"/>
      <c r="Q3" s="5"/>
      <c r="R3" s="4"/>
      <c r="S3" s="4"/>
      <c r="T3" s="3"/>
    </row>
    <row r="4" spans="1:20" s="1" customFormat="1" ht="18.75" x14ac:dyDescent="0.2">
      <c r="A4" s="16" t="s">
        <v>10</v>
      </c>
      <c r="B4" s="17"/>
      <c r="C4" s="17"/>
      <c r="D4" s="17"/>
      <c r="E4" s="17"/>
      <c r="F4" s="17"/>
      <c r="G4" s="17"/>
      <c r="H4" s="17"/>
      <c r="I4" s="48"/>
      <c r="J4" s="17"/>
      <c r="K4" s="17"/>
      <c r="L4" s="63"/>
      <c r="M4" s="74"/>
      <c r="N4" s="17"/>
      <c r="O4" s="17"/>
      <c r="P4" s="17"/>
      <c r="Q4" s="17"/>
      <c r="R4" s="17"/>
      <c r="S4" s="17"/>
      <c r="T4" s="18"/>
    </row>
    <row r="5" spans="1:20" s="1" customFormat="1" ht="18.75" customHeight="1" thickBot="1" x14ac:dyDescent="0.25">
      <c r="A5" s="119" t="s">
        <v>297</v>
      </c>
      <c r="B5" s="120"/>
      <c r="C5" s="14"/>
      <c r="D5" s="14"/>
      <c r="E5" s="14"/>
      <c r="F5" s="14"/>
      <c r="G5" s="14"/>
      <c r="H5" s="14"/>
      <c r="I5" s="49"/>
      <c r="J5" s="103"/>
      <c r="K5" s="104"/>
      <c r="L5" s="104"/>
      <c r="M5" s="104"/>
      <c r="N5" s="104"/>
      <c r="O5" s="104"/>
      <c r="P5" s="104"/>
      <c r="Q5" s="104"/>
      <c r="R5" s="104"/>
      <c r="S5" s="104"/>
      <c r="T5" s="105"/>
    </row>
    <row r="6" spans="1:20" s="1" customFormat="1" ht="18.75" x14ac:dyDescent="0.2">
      <c r="A6" s="19" t="s">
        <v>0</v>
      </c>
      <c r="B6" s="20"/>
      <c r="C6" s="20"/>
      <c r="D6" s="20"/>
      <c r="E6" s="20"/>
      <c r="F6" s="20"/>
      <c r="G6" s="20"/>
      <c r="H6" s="20"/>
      <c r="I6" s="50"/>
      <c r="J6" s="20"/>
      <c r="K6" s="20"/>
      <c r="L6" s="65"/>
      <c r="M6" s="75"/>
      <c r="N6" s="20"/>
      <c r="O6" s="20"/>
      <c r="P6" s="20"/>
      <c r="Q6" s="20"/>
      <c r="R6" s="20"/>
      <c r="S6" s="20"/>
      <c r="T6" s="21"/>
    </row>
    <row r="7" spans="1:20" s="1" customFormat="1" ht="19.5" thickBot="1" x14ac:dyDescent="0.25">
      <c r="A7" s="22" t="s">
        <v>1</v>
      </c>
      <c r="B7" s="23"/>
      <c r="C7" s="23"/>
      <c r="D7" s="23"/>
      <c r="E7" s="23"/>
      <c r="F7" s="23"/>
      <c r="G7" s="23"/>
      <c r="H7" s="23"/>
      <c r="I7" s="51"/>
      <c r="J7" s="23"/>
      <c r="K7" s="23"/>
      <c r="L7" s="66"/>
      <c r="M7" s="76"/>
      <c r="N7" s="23"/>
      <c r="O7" s="23"/>
      <c r="P7" s="23"/>
      <c r="Q7" s="23"/>
      <c r="R7" s="23"/>
      <c r="S7" s="23"/>
      <c r="T7" s="24"/>
    </row>
    <row r="8" spans="1:20" x14ac:dyDescent="0.25">
      <c r="A8" s="122" t="s">
        <v>104</v>
      </c>
      <c r="B8" s="122"/>
      <c r="C8" s="43"/>
      <c r="D8" s="121" t="s">
        <v>2</v>
      </c>
      <c r="E8" s="121"/>
      <c r="F8" s="121"/>
      <c r="G8" s="121"/>
      <c r="H8" s="121"/>
      <c r="I8" s="121"/>
      <c r="J8" s="121"/>
      <c r="K8" s="121"/>
      <c r="L8" s="121"/>
      <c r="M8" s="11"/>
      <c r="N8" s="31"/>
    </row>
    <row r="9" spans="1:20" ht="36.75" x14ac:dyDescent="0.25">
      <c r="A9" s="122"/>
      <c r="B9" s="122"/>
      <c r="C9" s="11" t="s">
        <v>4</v>
      </c>
      <c r="D9" s="11" t="s">
        <v>5</v>
      </c>
      <c r="E9" s="11" t="s">
        <v>6</v>
      </c>
      <c r="F9" s="11" t="s">
        <v>7</v>
      </c>
      <c r="G9" s="121" t="s">
        <v>14</v>
      </c>
      <c r="H9" s="121"/>
      <c r="I9" s="121" t="s">
        <v>95</v>
      </c>
      <c r="J9" s="121"/>
      <c r="K9" s="44" t="s">
        <v>17</v>
      </c>
      <c r="L9" s="11" t="s">
        <v>96</v>
      </c>
      <c r="M9" s="11" t="s">
        <v>19</v>
      </c>
      <c r="N9" s="11" t="s">
        <v>20</v>
      </c>
    </row>
    <row r="10" spans="1:20" x14ac:dyDescent="0.25">
      <c r="A10" s="11" t="s">
        <v>3</v>
      </c>
      <c r="B10" s="11" t="s">
        <v>11</v>
      </c>
      <c r="C10" s="11"/>
      <c r="D10" s="31"/>
      <c r="E10" s="31"/>
      <c r="F10" s="31"/>
      <c r="G10" s="11" t="s">
        <v>12</v>
      </c>
      <c r="H10" s="11" t="s">
        <v>13</v>
      </c>
      <c r="I10" s="45" t="s">
        <v>16</v>
      </c>
      <c r="J10" s="11" t="s">
        <v>18</v>
      </c>
      <c r="K10" s="44"/>
      <c r="L10" s="31"/>
      <c r="M10" s="11"/>
      <c r="N10" s="31"/>
    </row>
    <row r="11" spans="1:20" ht="45" x14ac:dyDescent="0.25">
      <c r="A11" s="32" t="s">
        <v>62</v>
      </c>
      <c r="B11" s="81" t="s">
        <v>63</v>
      </c>
      <c r="C11" s="32"/>
      <c r="D11" s="32" t="s">
        <v>94</v>
      </c>
      <c r="E11" s="32" t="str">
        <f>D11</f>
        <v>head</v>
      </c>
      <c r="F11" s="32" t="str">
        <f>E11</f>
        <v>head</v>
      </c>
      <c r="G11" s="57" t="str">
        <f>F11</f>
        <v>head</v>
      </c>
      <c r="H11" s="57" t="str">
        <f>G11</f>
        <v>head</v>
      </c>
      <c r="I11" s="57" t="str">
        <f>H11</f>
        <v>head</v>
      </c>
      <c r="J11" s="57" t="str">
        <f t="shared" ref="J11:N11" si="0">I11</f>
        <v>head</v>
      </c>
      <c r="K11" s="57" t="str">
        <f t="shared" si="0"/>
        <v>head</v>
      </c>
      <c r="L11" s="57" t="str">
        <f t="shared" si="0"/>
        <v>head</v>
      </c>
      <c r="M11" s="57" t="str">
        <f t="shared" si="0"/>
        <v>head</v>
      </c>
      <c r="N11" s="57" t="str">
        <f t="shared" si="0"/>
        <v>head</v>
      </c>
    </row>
    <row r="12" spans="1:20" ht="60" x14ac:dyDescent="0.25">
      <c r="A12" s="32" t="s">
        <v>26</v>
      </c>
      <c r="B12" s="15" t="s">
        <v>105</v>
      </c>
      <c r="C12" s="32">
        <v>1</v>
      </c>
      <c r="D12" s="32" t="s">
        <v>93</v>
      </c>
      <c r="E12" s="32" t="s">
        <v>93</v>
      </c>
      <c r="F12" s="32" t="s">
        <v>93</v>
      </c>
      <c r="G12" s="32" t="s">
        <v>93</v>
      </c>
      <c r="H12" s="32" t="s">
        <v>93</v>
      </c>
      <c r="I12" s="58">
        <v>45608</v>
      </c>
      <c r="J12" s="58">
        <v>46703</v>
      </c>
      <c r="K12" s="32" t="s">
        <v>93</v>
      </c>
      <c r="L12" s="59" t="s">
        <v>137</v>
      </c>
      <c r="M12" s="34" t="s">
        <v>8</v>
      </c>
      <c r="N12" s="78" t="s">
        <v>141</v>
      </c>
    </row>
    <row r="13" spans="1:20" ht="30" x14ac:dyDescent="0.25">
      <c r="A13" s="32" t="s">
        <v>37</v>
      </c>
      <c r="B13" s="15" t="s">
        <v>197</v>
      </c>
      <c r="C13" s="32">
        <v>2</v>
      </c>
      <c r="D13" s="32" t="s">
        <v>93</v>
      </c>
      <c r="E13" s="32" t="str">
        <f>D13</f>
        <v>Não se aplica</v>
      </c>
      <c r="F13" s="32" t="str">
        <f t="shared" ref="F13:K13" si="1">E13</f>
        <v>Não se aplica</v>
      </c>
      <c r="G13" s="32" t="str">
        <f t="shared" si="1"/>
        <v>Não se aplica</v>
      </c>
      <c r="H13" s="32" t="str">
        <f t="shared" si="1"/>
        <v>Não se aplica</v>
      </c>
      <c r="I13" s="32" t="str">
        <f>H13</f>
        <v>Não se aplica</v>
      </c>
      <c r="J13" s="32" t="str">
        <f t="shared" si="1"/>
        <v>Não se aplica</v>
      </c>
      <c r="K13" s="32" t="str">
        <f t="shared" si="1"/>
        <v>Não se aplica</v>
      </c>
      <c r="L13" s="32" t="s">
        <v>138</v>
      </c>
      <c r="M13" s="38" t="s">
        <v>8</v>
      </c>
      <c r="N13" s="15" t="s">
        <v>139</v>
      </c>
    </row>
    <row r="14" spans="1:20" ht="30" x14ac:dyDescent="0.25">
      <c r="A14" s="32" t="s">
        <v>64</v>
      </c>
      <c r="B14" s="81" t="s">
        <v>65</v>
      </c>
      <c r="C14" s="32"/>
      <c r="D14" s="32" t="s">
        <v>94</v>
      </c>
      <c r="E14" s="32" t="str">
        <f t="shared" ref="E14:H14" si="2">D14</f>
        <v>head</v>
      </c>
      <c r="F14" s="32" t="str">
        <f t="shared" si="2"/>
        <v>head</v>
      </c>
      <c r="G14" s="57" t="str">
        <f t="shared" si="2"/>
        <v>head</v>
      </c>
      <c r="H14" s="57" t="str">
        <f t="shared" si="2"/>
        <v>head</v>
      </c>
      <c r="I14" s="57" t="str">
        <f>H14</f>
        <v>head</v>
      </c>
      <c r="J14" s="57" t="str">
        <f>I14</f>
        <v>head</v>
      </c>
      <c r="K14" s="57" t="str">
        <f t="shared" ref="K14" si="3">H14</f>
        <v>head</v>
      </c>
      <c r="L14" s="57" t="str">
        <f t="shared" ref="L14" si="4">I14</f>
        <v>head</v>
      </c>
      <c r="M14" s="57" t="str">
        <f t="shared" ref="M14" si="5">J14</f>
        <v>head</v>
      </c>
      <c r="N14" s="57" t="str">
        <f t="shared" ref="N14" si="6">K14</f>
        <v>head</v>
      </c>
    </row>
    <row r="15" spans="1:20" ht="60" x14ac:dyDescent="0.25">
      <c r="A15" s="32" t="s">
        <v>26</v>
      </c>
      <c r="B15" s="15" t="s">
        <v>66</v>
      </c>
      <c r="C15" s="37">
        <v>3</v>
      </c>
      <c r="D15" s="32" t="s">
        <v>93</v>
      </c>
      <c r="E15" s="32" t="s">
        <v>93</v>
      </c>
      <c r="F15" s="32" t="s">
        <v>93</v>
      </c>
      <c r="G15" s="32" t="s">
        <v>93</v>
      </c>
      <c r="H15" s="32" t="s">
        <v>93</v>
      </c>
      <c r="I15" s="32" t="s">
        <v>93</v>
      </c>
      <c r="J15" s="32" t="s">
        <v>93</v>
      </c>
      <c r="K15" s="32" t="s">
        <v>93</v>
      </c>
      <c r="L15" s="59" t="s">
        <v>140</v>
      </c>
      <c r="M15" s="34" t="s">
        <v>8</v>
      </c>
      <c r="N15" s="15" t="s">
        <v>299</v>
      </c>
    </row>
    <row r="16" spans="1:20" ht="60" x14ac:dyDescent="0.25">
      <c r="A16" s="32" t="s">
        <v>37</v>
      </c>
      <c r="B16" s="15" t="s">
        <v>67</v>
      </c>
      <c r="C16" s="32">
        <v>4</v>
      </c>
      <c r="D16" s="32" t="s">
        <v>93</v>
      </c>
      <c r="E16" s="32" t="s">
        <v>93</v>
      </c>
      <c r="F16" s="32" t="s">
        <v>93</v>
      </c>
      <c r="G16" s="32" t="s">
        <v>93</v>
      </c>
      <c r="H16" s="32" t="s">
        <v>93</v>
      </c>
      <c r="I16" s="32" t="s">
        <v>93</v>
      </c>
      <c r="J16" s="32" t="s">
        <v>93</v>
      </c>
      <c r="K16" s="32" t="s">
        <v>93</v>
      </c>
      <c r="L16" s="59" t="s">
        <v>134</v>
      </c>
      <c r="M16" s="34" t="s">
        <v>8</v>
      </c>
      <c r="N16" s="15"/>
    </row>
    <row r="17" spans="1:16" ht="120" x14ac:dyDescent="0.25">
      <c r="A17" s="32" t="s">
        <v>39</v>
      </c>
      <c r="B17" s="15" t="s">
        <v>68</v>
      </c>
      <c r="C17" s="32">
        <v>5</v>
      </c>
      <c r="D17" s="32" t="s">
        <v>93</v>
      </c>
      <c r="E17" s="32" t="s">
        <v>93</v>
      </c>
      <c r="F17" s="32" t="s">
        <v>93</v>
      </c>
      <c r="G17" s="32" t="s">
        <v>93</v>
      </c>
      <c r="H17" s="32" t="s">
        <v>93</v>
      </c>
      <c r="I17" s="58">
        <v>44881</v>
      </c>
      <c r="J17" s="32" t="s">
        <v>93</v>
      </c>
      <c r="K17" s="32" t="s">
        <v>93</v>
      </c>
      <c r="L17" s="59" t="s">
        <v>300</v>
      </c>
      <c r="M17" s="34" t="s">
        <v>8</v>
      </c>
      <c r="N17" s="15" t="s">
        <v>142</v>
      </c>
    </row>
    <row r="18" spans="1:16" ht="56.25" customHeight="1" x14ac:dyDescent="0.25">
      <c r="A18" s="32" t="s">
        <v>69</v>
      </c>
      <c r="B18" s="81" t="s">
        <v>296</v>
      </c>
      <c r="C18" s="32"/>
      <c r="D18" s="32" t="str">
        <f>D11</f>
        <v>head</v>
      </c>
      <c r="E18" s="32" t="str">
        <f t="shared" ref="E18:N18" si="7">E11</f>
        <v>head</v>
      </c>
      <c r="F18" s="32" t="str">
        <f t="shared" si="7"/>
        <v>head</v>
      </c>
      <c r="G18" s="32" t="str">
        <f t="shared" si="7"/>
        <v>head</v>
      </c>
      <c r="H18" s="32" t="str">
        <f t="shared" si="7"/>
        <v>head</v>
      </c>
      <c r="I18" s="32" t="str">
        <f t="shared" si="7"/>
        <v>head</v>
      </c>
      <c r="J18" s="32" t="str">
        <f t="shared" si="7"/>
        <v>head</v>
      </c>
      <c r="K18" s="32" t="str">
        <f t="shared" si="7"/>
        <v>head</v>
      </c>
      <c r="L18" s="32" t="str">
        <f t="shared" si="7"/>
        <v>head</v>
      </c>
      <c r="M18" s="32" t="str">
        <f t="shared" si="7"/>
        <v>head</v>
      </c>
      <c r="N18" s="32" t="str">
        <f t="shared" si="7"/>
        <v>head</v>
      </c>
    </row>
    <row r="19" spans="1:16" ht="75" customHeight="1" x14ac:dyDescent="0.25">
      <c r="A19" s="110" t="s">
        <v>26</v>
      </c>
      <c r="B19" s="123" t="s">
        <v>70</v>
      </c>
      <c r="C19" s="32">
        <v>6</v>
      </c>
      <c r="D19" s="32" t="s">
        <v>149</v>
      </c>
      <c r="E19" s="32" t="s">
        <v>150</v>
      </c>
      <c r="F19" s="15" t="s">
        <v>147</v>
      </c>
      <c r="G19" s="58">
        <v>44364</v>
      </c>
      <c r="H19" s="58">
        <v>45824</v>
      </c>
      <c r="I19" s="58">
        <v>45128</v>
      </c>
      <c r="J19" s="32" t="s">
        <v>159</v>
      </c>
      <c r="K19" s="32" t="s">
        <v>151</v>
      </c>
      <c r="L19" s="32" t="s">
        <v>152</v>
      </c>
      <c r="M19" s="110" t="s">
        <v>8</v>
      </c>
      <c r="N19" s="15"/>
    </row>
    <row r="20" spans="1:16" ht="90" x14ac:dyDescent="0.25">
      <c r="A20" s="111"/>
      <c r="B20" s="124"/>
      <c r="C20" s="32">
        <v>6</v>
      </c>
      <c r="D20" s="32" t="s">
        <v>153</v>
      </c>
      <c r="E20" s="38" t="s">
        <v>154</v>
      </c>
      <c r="F20" s="15" t="s">
        <v>155</v>
      </c>
      <c r="G20" s="58">
        <v>44656</v>
      </c>
      <c r="H20" s="58">
        <v>45387</v>
      </c>
      <c r="I20" s="58">
        <v>45057</v>
      </c>
      <c r="J20" s="32" t="s">
        <v>159</v>
      </c>
      <c r="K20" s="32" t="s">
        <v>151</v>
      </c>
      <c r="L20" s="32" t="s">
        <v>156</v>
      </c>
      <c r="M20" s="111"/>
      <c r="N20" s="15"/>
    </row>
    <row r="21" spans="1:16" ht="75" customHeight="1" x14ac:dyDescent="0.25">
      <c r="A21" s="110" t="s">
        <v>37</v>
      </c>
      <c r="B21" s="110" t="s">
        <v>71</v>
      </c>
      <c r="C21" s="32">
        <v>7</v>
      </c>
      <c r="D21" s="32" t="s">
        <v>149</v>
      </c>
      <c r="E21" s="32" t="s">
        <v>150</v>
      </c>
      <c r="F21" s="15" t="s">
        <v>147</v>
      </c>
      <c r="G21" s="58">
        <v>44364</v>
      </c>
      <c r="H21" s="58">
        <v>45824</v>
      </c>
      <c r="I21" s="58">
        <v>45128</v>
      </c>
      <c r="J21" s="32" t="s">
        <v>159</v>
      </c>
      <c r="K21" s="32" t="s">
        <v>151</v>
      </c>
      <c r="L21" s="32" t="s">
        <v>152</v>
      </c>
      <c r="M21" s="112" t="s">
        <v>8</v>
      </c>
      <c r="N21" s="15" t="s">
        <v>161</v>
      </c>
      <c r="O21" s="61"/>
    </row>
    <row r="22" spans="1:16" ht="90" customHeight="1" x14ac:dyDescent="0.25">
      <c r="A22" s="115"/>
      <c r="B22" s="115"/>
      <c r="C22" s="32">
        <v>7</v>
      </c>
      <c r="D22" s="32" t="s">
        <v>157</v>
      </c>
      <c r="E22" s="32" t="s">
        <v>158</v>
      </c>
      <c r="F22" s="15" t="s">
        <v>155</v>
      </c>
      <c r="G22" s="58">
        <v>44517</v>
      </c>
      <c r="H22" s="58">
        <v>45978</v>
      </c>
      <c r="I22" s="58">
        <v>45638</v>
      </c>
      <c r="J22" s="32" t="s">
        <v>159</v>
      </c>
      <c r="K22" s="32" t="s">
        <v>151</v>
      </c>
      <c r="L22" s="32" t="s">
        <v>160</v>
      </c>
      <c r="M22" s="113"/>
      <c r="N22" s="15" t="s">
        <v>162</v>
      </c>
    </row>
    <row r="23" spans="1:16" ht="75" x14ac:dyDescent="0.25">
      <c r="A23" s="111"/>
      <c r="B23" s="111"/>
      <c r="C23" s="32">
        <v>7</v>
      </c>
      <c r="D23" s="32" t="s">
        <v>143</v>
      </c>
      <c r="E23" s="32" t="s">
        <v>144</v>
      </c>
      <c r="F23" s="15" t="s">
        <v>147</v>
      </c>
      <c r="G23" s="58">
        <v>44544</v>
      </c>
      <c r="H23" s="58">
        <v>45274</v>
      </c>
      <c r="I23" s="58">
        <v>44743</v>
      </c>
      <c r="J23" s="32" t="s">
        <v>159</v>
      </c>
      <c r="K23" s="32" t="s">
        <v>163</v>
      </c>
      <c r="L23" s="32" t="s">
        <v>165</v>
      </c>
      <c r="M23" s="114"/>
      <c r="N23" s="15" t="s">
        <v>166</v>
      </c>
    </row>
    <row r="24" spans="1:16" ht="45" customHeight="1" x14ac:dyDescent="0.25">
      <c r="A24" s="110" t="s">
        <v>39</v>
      </c>
      <c r="B24" s="116" t="s">
        <v>72</v>
      </c>
      <c r="C24" s="32">
        <v>8</v>
      </c>
      <c r="D24" s="32" t="s">
        <v>143</v>
      </c>
      <c r="E24" s="32" t="s">
        <v>144</v>
      </c>
      <c r="F24" s="15" t="s">
        <v>147</v>
      </c>
      <c r="G24" s="58">
        <v>44544</v>
      </c>
      <c r="H24" s="58">
        <v>45274</v>
      </c>
      <c r="I24" s="58">
        <v>44743</v>
      </c>
      <c r="J24" s="32" t="s">
        <v>159</v>
      </c>
      <c r="K24" s="32" t="s">
        <v>163</v>
      </c>
      <c r="L24" s="32" t="s">
        <v>164</v>
      </c>
      <c r="M24" s="110" t="s">
        <v>8</v>
      </c>
      <c r="N24" s="15"/>
    </row>
    <row r="25" spans="1:16" ht="75" x14ac:dyDescent="0.25">
      <c r="A25" s="111"/>
      <c r="B25" s="117"/>
      <c r="C25" s="32">
        <v>8</v>
      </c>
      <c r="D25" s="32" t="s">
        <v>149</v>
      </c>
      <c r="E25" s="32" t="s">
        <v>150</v>
      </c>
      <c r="F25" s="15" t="s">
        <v>147</v>
      </c>
      <c r="G25" s="58">
        <v>44364</v>
      </c>
      <c r="H25" s="58">
        <v>45824</v>
      </c>
      <c r="I25" s="58">
        <v>45128</v>
      </c>
      <c r="J25" s="32" t="s">
        <v>159</v>
      </c>
      <c r="K25" s="32" t="s">
        <v>151</v>
      </c>
      <c r="L25" s="32" t="s">
        <v>152</v>
      </c>
      <c r="M25" s="115"/>
      <c r="N25" s="15"/>
    </row>
    <row r="26" spans="1:16" ht="90" customHeight="1" x14ac:dyDescent="0.25">
      <c r="A26" s="89" t="s">
        <v>41</v>
      </c>
      <c r="B26" s="90" t="s">
        <v>73</v>
      </c>
      <c r="C26" s="32">
        <v>9</v>
      </c>
      <c r="D26" s="32" t="s">
        <v>157</v>
      </c>
      <c r="E26" s="32" t="s">
        <v>158</v>
      </c>
      <c r="F26" s="15" t="s">
        <v>155</v>
      </c>
      <c r="G26" s="58">
        <v>44517</v>
      </c>
      <c r="H26" s="58">
        <v>45978</v>
      </c>
      <c r="I26" s="58">
        <v>45638</v>
      </c>
      <c r="J26" s="32" t="s">
        <v>159</v>
      </c>
      <c r="K26" s="32" t="s">
        <v>151</v>
      </c>
      <c r="L26" s="32" t="s">
        <v>160</v>
      </c>
      <c r="M26" s="34" t="s">
        <v>55</v>
      </c>
      <c r="N26" s="15" t="s">
        <v>301</v>
      </c>
    </row>
    <row r="27" spans="1:16" ht="30" x14ac:dyDescent="0.25">
      <c r="A27" s="32" t="s">
        <v>43</v>
      </c>
      <c r="B27" s="15" t="s">
        <v>182</v>
      </c>
      <c r="C27" s="32"/>
      <c r="D27" s="32" t="s">
        <v>94</v>
      </c>
      <c r="E27" s="32" t="str">
        <f>D27</f>
        <v>head</v>
      </c>
      <c r="F27" s="32" t="str">
        <f t="shared" ref="F27:N27" si="8">E27</f>
        <v>head</v>
      </c>
      <c r="G27" s="32" t="str">
        <f t="shared" si="8"/>
        <v>head</v>
      </c>
      <c r="H27" s="32" t="str">
        <f t="shared" si="8"/>
        <v>head</v>
      </c>
      <c r="I27" s="32" t="str">
        <f t="shared" si="8"/>
        <v>head</v>
      </c>
      <c r="J27" s="32" t="str">
        <f t="shared" si="8"/>
        <v>head</v>
      </c>
      <c r="K27" s="32" t="str">
        <f t="shared" si="8"/>
        <v>head</v>
      </c>
      <c r="L27" s="32" t="str">
        <f t="shared" si="8"/>
        <v>head</v>
      </c>
      <c r="M27" s="32" t="str">
        <f t="shared" si="8"/>
        <v>head</v>
      </c>
      <c r="N27" s="32" t="str">
        <f t="shared" si="8"/>
        <v>head</v>
      </c>
    </row>
    <row r="28" spans="1:16" ht="90" x14ac:dyDescent="0.25">
      <c r="A28" s="32" t="s">
        <v>74</v>
      </c>
      <c r="B28" s="81" t="s">
        <v>75</v>
      </c>
      <c r="C28" s="37">
        <v>10</v>
      </c>
      <c r="D28" s="32" t="s">
        <v>145</v>
      </c>
      <c r="E28" s="32" t="s">
        <v>146</v>
      </c>
      <c r="F28" s="15" t="s">
        <v>179</v>
      </c>
      <c r="G28" s="58">
        <v>44435</v>
      </c>
      <c r="H28" s="58">
        <v>45165</v>
      </c>
      <c r="I28" s="58">
        <v>45083</v>
      </c>
      <c r="J28" s="32" t="s">
        <v>159</v>
      </c>
      <c r="K28" s="32" t="s">
        <v>151</v>
      </c>
      <c r="L28" s="32" t="s">
        <v>148</v>
      </c>
      <c r="M28" s="34" t="s">
        <v>8</v>
      </c>
      <c r="N28" s="15" t="s">
        <v>180</v>
      </c>
    </row>
    <row r="29" spans="1:16" ht="90" customHeight="1" x14ac:dyDescent="0.25">
      <c r="A29" s="110" t="s">
        <v>76</v>
      </c>
      <c r="B29" s="116" t="s">
        <v>77</v>
      </c>
      <c r="C29" s="32">
        <v>11</v>
      </c>
      <c r="D29" s="32" t="s">
        <v>153</v>
      </c>
      <c r="E29" s="32" t="s">
        <v>154</v>
      </c>
      <c r="F29" s="15" t="s">
        <v>155</v>
      </c>
      <c r="G29" s="58">
        <v>44656</v>
      </c>
      <c r="H29" s="32">
        <v>45387</v>
      </c>
      <c r="I29" s="32">
        <v>45057</v>
      </c>
      <c r="J29" s="32" t="s">
        <v>159</v>
      </c>
      <c r="K29" s="32" t="s">
        <v>151</v>
      </c>
      <c r="L29" s="32" t="s">
        <v>156</v>
      </c>
      <c r="M29" s="110" t="s">
        <v>8</v>
      </c>
      <c r="N29" s="15" t="s">
        <v>169</v>
      </c>
      <c r="O29" s="32"/>
      <c r="P29" s="32"/>
    </row>
    <row r="30" spans="1:16" ht="90" x14ac:dyDescent="0.25">
      <c r="A30" s="111"/>
      <c r="B30" s="117"/>
      <c r="C30" s="32">
        <v>11</v>
      </c>
      <c r="D30" s="32" t="s">
        <v>157</v>
      </c>
      <c r="E30" s="32" t="s">
        <v>158</v>
      </c>
      <c r="F30" s="15" t="s">
        <v>155</v>
      </c>
      <c r="G30" s="58">
        <v>44517</v>
      </c>
      <c r="H30" s="58">
        <v>45978</v>
      </c>
      <c r="I30" s="58">
        <v>45638</v>
      </c>
      <c r="J30" s="32" t="s">
        <v>159</v>
      </c>
      <c r="K30" s="32" t="s">
        <v>151</v>
      </c>
      <c r="L30" s="32" t="s">
        <v>160</v>
      </c>
      <c r="M30" s="111"/>
      <c r="N30" s="15" t="s">
        <v>170</v>
      </c>
      <c r="O30" s="38"/>
      <c r="P30" s="38"/>
    </row>
    <row r="31" spans="1:16" ht="90" customHeight="1" x14ac:dyDescent="0.25">
      <c r="A31" s="110" t="s">
        <v>78</v>
      </c>
      <c r="B31" s="116" t="s">
        <v>79</v>
      </c>
      <c r="C31" s="32">
        <v>12</v>
      </c>
      <c r="D31" s="32" t="s">
        <v>157</v>
      </c>
      <c r="E31" s="32" t="s">
        <v>158</v>
      </c>
      <c r="F31" s="15" t="s">
        <v>155</v>
      </c>
      <c r="G31" s="58">
        <v>44517</v>
      </c>
      <c r="H31" s="58">
        <v>45978</v>
      </c>
      <c r="I31" s="58">
        <v>45638</v>
      </c>
      <c r="J31" s="32" t="s">
        <v>159</v>
      </c>
      <c r="K31" s="32" t="s">
        <v>151</v>
      </c>
      <c r="L31" s="32" t="s">
        <v>160</v>
      </c>
      <c r="M31" s="112" t="s">
        <v>8</v>
      </c>
      <c r="N31" s="15" t="s">
        <v>196</v>
      </c>
    </row>
    <row r="32" spans="1:16" ht="75" customHeight="1" x14ac:dyDescent="0.25">
      <c r="A32" s="115"/>
      <c r="B32" s="118"/>
      <c r="C32" s="32">
        <v>12</v>
      </c>
      <c r="D32" s="32" t="s">
        <v>149</v>
      </c>
      <c r="E32" s="32" t="s">
        <v>150</v>
      </c>
      <c r="F32" s="15" t="s">
        <v>147</v>
      </c>
      <c r="G32" s="58">
        <v>44364</v>
      </c>
      <c r="H32" s="58">
        <v>45824</v>
      </c>
      <c r="I32" s="58">
        <v>45128</v>
      </c>
      <c r="J32" s="32" t="s">
        <v>159</v>
      </c>
      <c r="K32" s="32" t="s">
        <v>151</v>
      </c>
      <c r="L32" s="32" t="s">
        <v>152</v>
      </c>
      <c r="M32" s="113"/>
      <c r="N32" s="15" t="s">
        <v>195</v>
      </c>
    </row>
    <row r="33" spans="1:21" ht="90" x14ac:dyDescent="0.25">
      <c r="A33" s="111"/>
      <c r="B33" s="117"/>
      <c r="C33" s="32">
        <v>12</v>
      </c>
      <c r="D33" s="32" t="s">
        <v>145</v>
      </c>
      <c r="E33" s="32" t="s">
        <v>146</v>
      </c>
      <c r="F33" s="15" t="s">
        <v>179</v>
      </c>
      <c r="G33" s="58">
        <v>44435</v>
      </c>
      <c r="H33" s="58">
        <v>45165</v>
      </c>
      <c r="I33" s="58">
        <v>45083</v>
      </c>
      <c r="J33" s="32" t="s">
        <v>159</v>
      </c>
      <c r="K33" s="32" t="s">
        <v>151</v>
      </c>
      <c r="L33" s="32" t="s">
        <v>148</v>
      </c>
      <c r="M33" s="114"/>
      <c r="N33" s="15" t="s">
        <v>181</v>
      </c>
    </row>
    <row r="34" spans="1:21" ht="90" x14ac:dyDescent="0.25">
      <c r="A34" s="79" t="s">
        <v>86</v>
      </c>
      <c r="B34" s="82" t="s">
        <v>113</v>
      </c>
      <c r="C34" s="32">
        <v>13</v>
      </c>
      <c r="D34" s="32" t="s">
        <v>167</v>
      </c>
      <c r="E34" s="32" t="s">
        <v>168</v>
      </c>
      <c r="F34" s="15" t="s">
        <v>155</v>
      </c>
      <c r="G34" s="58">
        <v>45170</v>
      </c>
      <c r="H34" s="58">
        <v>46264</v>
      </c>
      <c r="I34" s="58">
        <v>45637</v>
      </c>
      <c r="J34" s="32" t="s">
        <v>159</v>
      </c>
      <c r="K34" s="32" t="s">
        <v>171</v>
      </c>
      <c r="L34" s="32" t="s">
        <v>172</v>
      </c>
      <c r="M34" s="80" t="s">
        <v>8</v>
      </c>
      <c r="N34" s="15" t="s">
        <v>173</v>
      </c>
    </row>
    <row r="35" spans="1:21" ht="90" x14ac:dyDescent="0.25">
      <c r="A35" s="88" t="s">
        <v>31</v>
      </c>
      <c r="B35" s="15" t="s">
        <v>112</v>
      </c>
      <c r="C35" s="32">
        <v>14</v>
      </c>
      <c r="D35" s="32" t="s">
        <v>174</v>
      </c>
      <c r="E35" s="32" t="s">
        <v>175</v>
      </c>
      <c r="F35" s="32" t="s">
        <v>176</v>
      </c>
      <c r="G35" s="58">
        <v>44679</v>
      </c>
      <c r="H35" s="58">
        <v>45409</v>
      </c>
      <c r="I35" s="58">
        <v>45133</v>
      </c>
      <c r="J35" s="32" t="s">
        <v>159</v>
      </c>
      <c r="K35" s="59" t="s">
        <v>97</v>
      </c>
      <c r="L35" s="32" t="s">
        <v>177</v>
      </c>
      <c r="M35" s="34" t="s">
        <v>8</v>
      </c>
      <c r="N35" s="15" t="s">
        <v>178</v>
      </c>
    </row>
    <row r="36" spans="1:21" ht="30" x14ac:dyDescent="0.25">
      <c r="A36" s="32" t="s">
        <v>80</v>
      </c>
      <c r="B36" s="81" t="s">
        <v>81</v>
      </c>
      <c r="C36" s="32"/>
      <c r="D36" s="32" t="s">
        <v>94</v>
      </c>
      <c r="E36" s="32" t="s">
        <v>94</v>
      </c>
      <c r="F36" s="32" t="s">
        <v>94</v>
      </c>
      <c r="G36" s="32" t="s">
        <v>94</v>
      </c>
      <c r="H36" s="32" t="s">
        <v>94</v>
      </c>
      <c r="I36" s="32" t="s">
        <v>94</v>
      </c>
      <c r="J36" s="32" t="s">
        <v>94</v>
      </c>
      <c r="K36" s="32" t="s">
        <v>94</v>
      </c>
      <c r="L36" s="32" t="s">
        <v>94</v>
      </c>
      <c r="M36" s="32" t="s">
        <v>94</v>
      </c>
      <c r="N36" s="32" t="s">
        <v>94</v>
      </c>
    </row>
    <row r="37" spans="1:21" ht="60" x14ac:dyDescent="0.25">
      <c r="A37" s="32" t="s">
        <v>39</v>
      </c>
      <c r="B37" s="15" t="s">
        <v>82</v>
      </c>
      <c r="C37" s="32"/>
      <c r="D37" s="32" t="str">
        <f>D27</f>
        <v>head</v>
      </c>
      <c r="E37" s="32" t="str">
        <f t="shared" ref="E37:N37" si="9">E27</f>
        <v>head</v>
      </c>
      <c r="F37" s="32" t="str">
        <f t="shared" si="9"/>
        <v>head</v>
      </c>
      <c r="G37" s="32" t="str">
        <f t="shared" si="9"/>
        <v>head</v>
      </c>
      <c r="H37" s="32" t="str">
        <f t="shared" si="9"/>
        <v>head</v>
      </c>
      <c r="I37" s="32" t="str">
        <f t="shared" si="9"/>
        <v>head</v>
      </c>
      <c r="J37" s="32" t="str">
        <f t="shared" si="9"/>
        <v>head</v>
      </c>
      <c r="K37" s="32" t="str">
        <f t="shared" si="9"/>
        <v>head</v>
      </c>
      <c r="L37" s="32" t="str">
        <f t="shared" si="9"/>
        <v>head</v>
      </c>
      <c r="M37" s="32" t="str">
        <f t="shared" si="9"/>
        <v>head</v>
      </c>
      <c r="N37" s="32" t="str">
        <f t="shared" si="9"/>
        <v>head</v>
      </c>
    </row>
    <row r="38" spans="1:21" ht="60" x14ac:dyDescent="0.25">
      <c r="A38" s="32" t="s">
        <v>83</v>
      </c>
      <c r="B38" s="15" t="s">
        <v>84</v>
      </c>
      <c r="C38" s="32">
        <v>15</v>
      </c>
      <c r="D38" s="59"/>
      <c r="E38" s="59"/>
      <c r="F38" s="59"/>
      <c r="G38" s="59"/>
      <c r="H38" s="59"/>
      <c r="I38" s="59"/>
      <c r="J38" s="59"/>
      <c r="K38" s="59"/>
      <c r="L38" s="59" t="s">
        <v>302</v>
      </c>
      <c r="M38" s="34" t="s">
        <v>8</v>
      </c>
      <c r="N38" s="15"/>
    </row>
    <row r="39" spans="1:21" ht="60" x14ac:dyDescent="0.25">
      <c r="A39" s="32" t="s">
        <v>41</v>
      </c>
      <c r="B39" s="15" t="s">
        <v>85</v>
      </c>
      <c r="C39" s="32">
        <v>16</v>
      </c>
      <c r="D39" s="59"/>
      <c r="E39" s="59"/>
      <c r="F39" s="59"/>
      <c r="G39" s="59"/>
      <c r="H39" s="59"/>
      <c r="I39" s="59"/>
      <c r="J39" s="59"/>
      <c r="K39" s="59"/>
      <c r="L39" s="72" t="s">
        <v>126</v>
      </c>
      <c r="M39" s="34" t="s">
        <v>8</v>
      </c>
      <c r="N39" s="15"/>
    </row>
    <row r="40" spans="1:21" ht="150" x14ac:dyDescent="0.25">
      <c r="A40" s="32" t="s">
        <v>86</v>
      </c>
      <c r="B40" s="81" t="s">
        <v>98</v>
      </c>
      <c r="C40" s="32">
        <v>17</v>
      </c>
      <c r="D40" s="59" t="s">
        <v>205</v>
      </c>
      <c r="E40" s="32" t="s">
        <v>93</v>
      </c>
      <c r="F40" s="32" t="s">
        <v>93</v>
      </c>
      <c r="G40" s="32" t="s">
        <v>93</v>
      </c>
      <c r="H40" s="32" t="s">
        <v>93</v>
      </c>
      <c r="I40" s="32" t="s">
        <v>93</v>
      </c>
      <c r="J40" s="32" t="s">
        <v>93</v>
      </c>
      <c r="K40" s="32" t="s">
        <v>93</v>
      </c>
      <c r="L40" s="32" t="s">
        <v>93</v>
      </c>
      <c r="M40" s="2" t="s">
        <v>8</v>
      </c>
      <c r="N40" s="83" t="str">
        <f>D40</f>
        <v>Vide aba DO PROVEDOR item 9.9.3.1 VI</v>
      </c>
      <c r="O40" s="3"/>
      <c r="P40" s="3"/>
      <c r="Q40" s="3"/>
      <c r="R40" s="3"/>
      <c r="S40" s="3"/>
      <c r="T40" s="61"/>
      <c r="U40" s="78"/>
    </row>
    <row r="41" spans="1:21" ht="182.25" customHeight="1" x14ac:dyDescent="0.25">
      <c r="A41" s="73" t="s">
        <v>87</v>
      </c>
      <c r="B41" s="81" t="s">
        <v>88</v>
      </c>
      <c r="C41" s="32">
        <v>18</v>
      </c>
      <c r="D41" s="32"/>
      <c r="E41" s="32"/>
      <c r="F41" s="32"/>
      <c r="G41" s="32"/>
      <c r="H41" s="32"/>
      <c r="I41" s="32"/>
      <c r="J41" s="32"/>
      <c r="K41" s="32"/>
      <c r="L41" s="32" t="s">
        <v>206</v>
      </c>
      <c r="M41" s="32" t="s">
        <v>55</v>
      </c>
      <c r="N41" s="15" t="s">
        <v>207</v>
      </c>
    </row>
    <row r="42" spans="1:21" ht="30" x14ac:dyDescent="0.25">
      <c r="A42" s="32" t="s">
        <v>89</v>
      </c>
      <c r="B42" s="88" t="s">
        <v>90</v>
      </c>
      <c r="C42" s="32">
        <v>19</v>
      </c>
      <c r="D42" s="32"/>
      <c r="E42" s="32"/>
      <c r="F42" s="32"/>
      <c r="G42" s="32"/>
      <c r="H42" s="32"/>
      <c r="I42" s="32"/>
      <c r="J42" s="32"/>
      <c r="K42" s="32"/>
      <c r="L42" s="32" t="s">
        <v>123</v>
      </c>
      <c r="M42" s="34" t="s">
        <v>8</v>
      </c>
      <c r="N42" s="15"/>
    </row>
    <row r="43" spans="1:21" ht="60" x14ac:dyDescent="0.25">
      <c r="A43" s="32" t="s">
        <v>91</v>
      </c>
      <c r="B43" s="81" t="s">
        <v>92</v>
      </c>
      <c r="C43" s="32">
        <v>20</v>
      </c>
      <c r="D43" s="32"/>
      <c r="E43" s="32"/>
      <c r="F43" s="32"/>
      <c r="G43" s="32"/>
      <c r="H43" s="32"/>
      <c r="I43" s="32"/>
      <c r="J43" s="32"/>
      <c r="K43" s="32"/>
      <c r="L43" s="32" t="s">
        <v>123</v>
      </c>
      <c r="M43" s="34" t="s">
        <v>8</v>
      </c>
      <c r="N43" s="15"/>
    </row>
  </sheetData>
  <mergeCells count="22">
    <mergeCell ref="B19:B20"/>
    <mergeCell ref="A19:A20"/>
    <mergeCell ref="A21:A23"/>
    <mergeCell ref="B21:B23"/>
    <mergeCell ref="A5:B5"/>
    <mergeCell ref="J5:T5"/>
    <mergeCell ref="D8:L8"/>
    <mergeCell ref="A8:B8"/>
    <mergeCell ref="A9:B9"/>
    <mergeCell ref="G9:H9"/>
    <mergeCell ref="I9:J9"/>
    <mergeCell ref="B24:B25"/>
    <mergeCell ref="A24:A25"/>
    <mergeCell ref="A29:A30"/>
    <mergeCell ref="B29:B30"/>
    <mergeCell ref="A31:A33"/>
    <mergeCell ref="B31:B33"/>
    <mergeCell ref="M19:M20"/>
    <mergeCell ref="M21:M23"/>
    <mergeCell ref="M24:M25"/>
    <mergeCell ref="M29:M30"/>
    <mergeCell ref="M31:M33"/>
  </mergeCells>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CF754-68C8-4A59-874B-D65330963685}">
  <dimension ref="A1:B81"/>
  <sheetViews>
    <sheetView topLeftCell="A13" workbookViewId="0">
      <selection activeCell="G26" sqref="G26"/>
    </sheetView>
  </sheetViews>
  <sheetFormatPr defaultRowHeight="15" x14ac:dyDescent="0.25"/>
  <cols>
    <col min="1" max="1" width="9.140625" style="61"/>
    <col min="2" max="2" width="110.7109375" style="87" customWidth="1"/>
  </cols>
  <sheetData>
    <row r="1" spans="1:2" x14ac:dyDescent="0.25">
      <c r="A1" s="62" t="s">
        <v>109</v>
      </c>
      <c r="B1" s="62" t="s">
        <v>110</v>
      </c>
    </row>
    <row r="2" spans="1:2" x14ac:dyDescent="0.25">
      <c r="A2" s="34">
        <v>1</v>
      </c>
      <c r="B2" s="60" t="s">
        <v>262</v>
      </c>
    </row>
    <row r="3" spans="1:2" x14ac:dyDescent="0.25">
      <c r="A3" s="34">
        <v>2</v>
      </c>
      <c r="B3" s="60" t="s">
        <v>263</v>
      </c>
    </row>
    <row r="4" spans="1:2" x14ac:dyDescent="0.25">
      <c r="A4" s="34">
        <v>3</v>
      </c>
      <c r="B4" s="60" t="s">
        <v>264</v>
      </c>
    </row>
    <row r="5" spans="1:2" x14ac:dyDescent="0.25">
      <c r="A5" s="34">
        <f>A4+1</f>
        <v>4</v>
      </c>
      <c r="B5" s="60" t="s">
        <v>265</v>
      </c>
    </row>
    <row r="6" spans="1:2" x14ac:dyDescent="0.25">
      <c r="A6" s="34">
        <f>A5+1</f>
        <v>5</v>
      </c>
      <c r="B6" s="60" t="s">
        <v>266</v>
      </c>
    </row>
    <row r="7" spans="1:2" x14ac:dyDescent="0.25">
      <c r="A7" s="34">
        <f>A6+1</f>
        <v>6</v>
      </c>
      <c r="B7" s="60" t="s">
        <v>267</v>
      </c>
    </row>
    <row r="8" spans="1:2" x14ac:dyDescent="0.25">
      <c r="A8" s="34">
        <f>A7+1</f>
        <v>7</v>
      </c>
      <c r="B8" s="60" t="s">
        <v>268</v>
      </c>
    </row>
    <row r="9" spans="1:2" x14ac:dyDescent="0.25">
      <c r="A9" s="34">
        <f>A8+1</f>
        <v>8</v>
      </c>
      <c r="B9" s="60" t="s">
        <v>269</v>
      </c>
    </row>
    <row r="10" spans="1:2" x14ac:dyDescent="0.25">
      <c r="A10" s="34">
        <v>9</v>
      </c>
      <c r="B10" s="60" t="s">
        <v>270</v>
      </c>
    </row>
    <row r="11" spans="1:2" x14ac:dyDescent="0.25">
      <c r="A11" s="34">
        <v>9</v>
      </c>
      <c r="B11" s="60" t="s">
        <v>271</v>
      </c>
    </row>
    <row r="12" spans="1:2" x14ac:dyDescent="0.25">
      <c r="A12" s="34">
        <v>10</v>
      </c>
      <c r="B12" s="60" t="s">
        <v>272</v>
      </c>
    </row>
    <row r="13" spans="1:2" x14ac:dyDescent="0.25">
      <c r="A13" s="34">
        <f>A12+1</f>
        <v>11</v>
      </c>
      <c r="B13" s="60" t="s">
        <v>273</v>
      </c>
    </row>
    <row r="14" spans="1:2" x14ac:dyDescent="0.25">
      <c r="A14" s="34">
        <f>A13+1</f>
        <v>12</v>
      </c>
      <c r="B14" s="60" t="s">
        <v>274</v>
      </c>
    </row>
    <row r="15" spans="1:2" x14ac:dyDescent="0.25">
      <c r="A15" s="34">
        <f>A14+1</f>
        <v>13</v>
      </c>
      <c r="B15" s="60" t="s">
        <v>275</v>
      </c>
    </row>
    <row r="16" spans="1:2" x14ac:dyDescent="0.25">
      <c r="A16" s="34">
        <v>15</v>
      </c>
      <c r="B16" s="60" t="s">
        <v>276</v>
      </c>
    </row>
    <row r="17" spans="1:2" x14ac:dyDescent="0.25">
      <c r="A17" s="34">
        <f>A16+1</f>
        <v>16</v>
      </c>
      <c r="B17" s="60" t="s">
        <v>277</v>
      </c>
    </row>
    <row r="18" spans="1:2" x14ac:dyDescent="0.25">
      <c r="A18" s="34">
        <f>A17+1</f>
        <v>17</v>
      </c>
      <c r="B18" s="60" t="s">
        <v>278</v>
      </c>
    </row>
    <row r="19" spans="1:2" x14ac:dyDescent="0.25">
      <c r="A19" s="34">
        <f>A18+1</f>
        <v>18</v>
      </c>
      <c r="B19" s="60" t="s">
        <v>279</v>
      </c>
    </row>
    <row r="20" spans="1:2" x14ac:dyDescent="0.25">
      <c r="A20" s="34">
        <f>A19+1</f>
        <v>19</v>
      </c>
      <c r="B20" s="60" t="s">
        <v>280</v>
      </c>
    </row>
    <row r="21" spans="1:2" x14ac:dyDescent="0.25">
      <c r="A21" s="34">
        <v>20</v>
      </c>
      <c r="B21" s="60" t="s">
        <v>281</v>
      </c>
    </row>
    <row r="22" spans="1:2" x14ac:dyDescent="0.25">
      <c r="A22" s="34">
        <f>A21+1</f>
        <v>21</v>
      </c>
      <c r="B22" s="60" t="s">
        <v>282</v>
      </c>
    </row>
    <row r="23" spans="1:2" x14ac:dyDescent="0.25">
      <c r="A23" s="34">
        <f>A22+1</f>
        <v>22</v>
      </c>
      <c r="B23" s="60" t="s">
        <v>283</v>
      </c>
    </row>
    <row r="24" spans="1:2" x14ac:dyDescent="0.25">
      <c r="A24" s="34">
        <f>A23+1</f>
        <v>23</v>
      </c>
      <c r="B24" s="60" t="s">
        <v>284</v>
      </c>
    </row>
    <row r="25" spans="1:2" x14ac:dyDescent="0.25">
      <c r="A25" s="34">
        <f>A24+1</f>
        <v>24</v>
      </c>
      <c r="B25" s="60" t="s">
        <v>285</v>
      </c>
    </row>
    <row r="26" spans="1:2" x14ac:dyDescent="0.25">
      <c r="A26" s="34">
        <f t="shared" ref="A26:A81" si="0">A25+1</f>
        <v>25</v>
      </c>
      <c r="B26" s="60" t="s">
        <v>286</v>
      </c>
    </row>
    <row r="27" spans="1:2" x14ac:dyDescent="0.25">
      <c r="A27" s="34">
        <f t="shared" si="0"/>
        <v>26</v>
      </c>
      <c r="B27" s="60" t="s">
        <v>287</v>
      </c>
    </row>
    <row r="28" spans="1:2" x14ac:dyDescent="0.25">
      <c r="A28" s="34">
        <f t="shared" si="0"/>
        <v>27</v>
      </c>
      <c r="B28" s="60" t="s">
        <v>288</v>
      </c>
    </row>
    <row r="29" spans="1:2" x14ac:dyDescent="0.25">
      <c r="A29" s="34">
        <f t="shared" si="0"/>
        <v>28</v>
      </c>
      <c r="B29" s="60" t="s">
        <v>289</v>
      </c>
    </row>
    <row r="30" spans="1:2" x14ac:dyDescent="0.25">
      <c r="A30" s="34">
        <f t="shared" si="0"/>
        <v>29</v>
      </c>
      <c r="B30" s="60" t="s">
        <v>290</v>
      </c>
    </row>
    <row r="31" spans="1:2" x14ac:dyDescent="0.25">
      <c r="A31" s="34">
        <f t="shared" si="0"/>
        <v>30</v>
      </c>
      <c r="B31" s="60" t="s">
        <v>291</v>
      </c>
    </row>
    <row r="32" spans="1:2" x14ac:dyDescent="0.25">
      <c r="A32" s="34">
        <f t="shared" si="0"/>
        <v>31</v>
      </c>
      <c r="B32" s="60" t="s">
        <v>292</v>
      </c>
    </row>
    <row r="33" spans="1:2" x14ac:dyDescent="0.25">
      <c r="A33" s="34">
        <f t="shared" si="0"/>
        <v>32</v>
      </c>
      <c r="B33" s="60" t="s">
        <v>214</v>
      </c>
    </row>
    <row r="34" spans="1:2" x14ac:dyDescent="0.25">
      <c r="A34" s="34">
        <f t="shared" si="0"/>
        <v>33</v>
      </c>
      <c r="B34" s="60" t="s">
        <v>215</v>
      </c>
    </row>
    <row r="35" spans="1:2" x14ac:dyDescent="0.25">
      <c r="A35" s="34">
        <f t="shared" si="0"/>
        <v>34</v>
      </c>
      <c r="B35" s="60" t="s">
        <v>216</v>
      </c>
    </row>
    <row r="36" spans="1:2" x14ac:dyDescent="0.25">
      <c r="A36" s="34">
        <f t="shared" si="0"/>
        <v>35</v>
      </c>
      <c r="B36" s="60" t="s">
        <v>135</v>
      </c>
    </row>
    <row r="37" spans="1:2" x14ac:dyDescent="0.25">
      <c r="A37" s="34">
        <f t="shared" si="0"/>
        <v>36</v>
      </c>
      <c r="B37" s="60" t="s">
        <v>217</v>
      </c>
    </row>
    <row r="38" spans="1:2" x14ac:dyDescent="0.25">
      <c r="A38" s="34">
        <f t="shared" si="0"/>
        <v>37</v>
      </c>
      <c r="B38" s="60" t="s">
        <v>218</v>
      </c>
    </row>
    <row r="39" spans="1:2" x14ac:dyDescent="0.25">
      <c r="A39" s="34">
        <f t="shared" si="0"/>
        <v>38</v>
      </c>
      <c r="B39" s="60" t="s">
        <v>219</v>
      </c>
    </row>
    <row r="40" spans="1:2" x14ac:dyDescent="0.25">
      <c r="A40" s="34">
        <f t="shared" si="0"/>
        <v>39</v>
      </c>
      <c r="B40" s="60" t="s">
        <v>220</v>
      </c>
    </row>
    <row r="41" spans="1:2" x14ac:dyDescent="0.25">
      <c r="A41" s="34">
        <f t="shared" si="0"/>
        <v>40</v>
      </c>
      <c r="B41" s="60" t="s">
        <v>221</v>
      </c>
    </row>
    <row r="42" spans="1:2" x14ac:dyDescent="0.25">
      <c r="A42" s="34">
        <f t="shared" si="0"/>
        <v>41</v>
      </c>
      <c r="B42" s="60" t="s">
        <v>222</v>
      </c>
    </row>
    <row r="43" spans="1:2" x14ac:dyDescent="0.25">
      <c r="A43" s="34">
        <f t="shared" si="0"/>
        <v>42</v>
      </c>
      <c r="B43" s="60" t="s">
        <v>223</v>
      </c>
    </row>
    <row r="44" spans="1:2" x14ac:dyDescent="0.25">
      <c r="A44" s="34">
        <f t="shared" si="0"/>
        <v>43</v>
      </c>
      <c r="B44" s="60" t="s">
        <v>224</v>
      </c>
    </row>
    <row r="45" spans="1:2" x14ac:dyDescent="0.25">
      <c r="A45" s="34">
        <f t="shared" si="0"/>
        <v>44</v>
      </c>
      <c r="B45" s="60" t="s">
        <v>225</v>
      </c>
    </row>
    <row r="46" spans="1:2" x14ac:dyDescent="0.25">
      <c r="A46" s="34">
        <f t="shared" si="0"/>
        <v>45</v>
      </c>
      <c r="B46" s="60" t="s">
        <v>226</v>
      </c>
    </row>
    <row r="47" spans="1:2" x14ac:dyDescent="0.25">
      <c r="A47" s="34">
        <f t="shared" si="0"/>
        <v>46</v>
      </c>
      <c r="B47" s="60" t="s">
        <v>227</v>
      </c>
    </row>
    <row r="48" spans="1:2" x14ac:dyDescent="0.25">
      <c r="A48" s="34">
        <f t="shared" si="0"/>
        <v>47</v>
      </c>
      <c r="B48" s="60" t="s">
        <v>228</v>
      </c>
    </row>
    <row r="49" spans="1:2" x14ac:dyDescent="0.25">
      <c r="A49" s="34">
        <f t="shared" si="0"/>
        <v>48</v>
      </c>
      <c r="B49" s="60" t="s">
        <v>229</v>
      </c>
    </row>
    <row r="50" spans="1:2" x14ac:dyDescent="0.25">
      <c r="A50" s="34">
        <f t="shared" si="0"/>
        <v>49</v>
      </c>
      <c r="B50" s="60" t="s">
        <v>230</v>
      </c>
    </row>
    <row r="51" spans="1:2" x14ac:dyDescent="0.25">
      <c r="A51" s="34">
        <f t="shared" si="0"/>
        <v>50</v>
      </c>
      <c r="B51" s="60" t="s">
        <v>231</v>
      </c>
    </row>
    <row r="52" spans="1:2" x14ac:dyDescent="0.25">
      <c r="A52" s="34">
        <f t="shared" si="0"/>
        <v>51</v>
      </c>
      <c r="B52" s="60" t="s">
        <v>232</v>
      </c>
    </row>
    <row r="53" spans="1:2" x14ac:dyDescent="0.25">
      <c r="A53" s="34">
        <f t="shared" si="0"/>
        <v>52</v>
      </c>
      <c r="B53" s="60" t="s">
        <v>233</v>
      </c>
    </row>
    <row r="54" spans="1:2" x14ac:dyDescent="0.25">
      <c r="A54" s="34">
        <f t="shared" si="0"/>
        <v>53</v>
      </c>
      <c r="B54" s="60" t="s">
        <v>234</v>
      </c>
    </row>
    <row r="55" spans="1:2" x14ac:dyDescent="0.25">
      <c r="A55" s="34">
        <f t="shared" si="0"/>
        <v>54</v>
      </c>
      <c r="B55" s="60" t="s">
        <v>235</v>
      </c>
    </row>
    <row r="56" spans="1:2" x14ac:dyDescent="0.25">
      <c r="A56" s="34">
        <f t="shared" si="0"/>
        <v>55</v>
      </c>
      <c r="B56" s="60" t="s">
        <v>236</v>
      </c>
    </row>
    <row r="57" spans="1:2" x14ac:dyDescent="0.25">
      <c r="A57" s="34">
        <f t="shared" si="0"/>
        <v>56</v>
      </c>
      <c r="B57" s="60" t="s">
        <v>237</v>
      </c>
    </row>
    <row r="58" spans="1:2" x14ac:dyDescent="0.25">
      <c r="A58" s="34">
        <f t="shared" si="0"/>
        <v>57</v>
      </c>
      <c r="B58" s="60" t="s">
        <v>238</v>
      </c>
    </row>
    <row r="59" spans="1:2" x14ac:dyDescent="0.25">
      <c r="A59" s="34">
        <f t="shared" si="0"/>
        <v>58</v>
      </c>
      <c r="B59" s="60" t="s">
        <v>239</v>
      </c>
    </row>
    <row r="60" spans="1:2" x14ac:dyDescent="0.25">
      <c r="A60" s="34">
        <f t="shared" si="0"/>
        <v>59</v>
      </c>
      <c r="B60" s="60" t="s">
        <v>240</v>
      </c>
    </row>
    <row r="61" spans="1:2" x14ac:dyDescent="0.25">
      <c r="A61" s="34">
        <f t="shared" si="0"/>
        <v>60</v>
      </c>
      <c r="B61" s="60" t="s">
        <v>241</v>
      </c>
    </row>
    <row r="62" spans="1:2" x14ac:dyDescent="0.25">
      <c r="A62" s="34">
        <f t="shared" si="0"/>
        <v>61</v>
      </c>
      <c r="B62" s="60" t="s">
        <v>242</v>
      </c>
    </row>
    <row r="63" spans="1:2" x14ac:dyDescent="0.25">
      <c r="A63" s="34">
        <f t="shared" si="0"/>
        <v>62</v>
      </c>
      <c r="B63" s="60" t="s">
        <v>243</v>
      </c>
    </row>
    <row r="64" spans="1:2" x14ac:dyDescent="0.25">
      <c r="A64" s="34">
        <f t="shared" si="0"/>
        <v>63</v>
      </c>
      <c r="B64" s="60" t="s">
        <v>244</v>
      </c>
    </row>
    <row r="65" spans="1:2" x14ac:dyDescent="0.25">
      <c r="A65" s="34">
        <f t="shared" si="0"/>
        <v>64</v>
      </c>
      <c r="B65" s="60" t="s">
        <v>245</v>
      </c>
    </row>
    <row r="66" spans="1:2" x14ac:dyDescent="0.25">
      <c r="A66" s="34">
        <f t="shared" si="0"/>
        <v>65</v>
      </c>
      <c r="B66" s="60" t="s">
        <v>246</v>
      </c>
    </row>
    <row r="67" spans="1:2" x14ac:dyDescent="0.25">
      <c r="A67" s="34">
        <f t="shared" si="0"/>
        <v>66</v>
      </c>
      <c r="B67" s="60" t="s">
        <v>247</v>
      </c>
    </row>
    <row r="68" spans="1:2" x14ac:dyDescent="0.25">
      <c r="A68" s="34">
        <f t="shared" si="0"/>
        <v>67</v>
      </c>
      <c r="B68" s="60" t="s">
        <v>248</v>
      </c>
    </row>
    <row r="69" spans="1:2" x14ac:dyDescent="0.25">
      <c r="A69" s="34">
        <f t="shared" si="0"/>
        <v>68</v>
      </c>
      <c r="B69" s="60" t="s">
        <v>249</v>
      </c>
    </row>
    <row r="70" spans="1:2" x14ac:dyDescent="0.25">
      <c r="A70" s="34">
        <f t="shared" si="0"/>
        <v>69</v>
      </c>
      <c r="B70" s="60" t="s">
        <v>250</v>
      </c>
    </row>
    <row r="71" spans="1:2" x14ac:dyDescent="0.25">
      <c r="A71" s="34">
        <f t="shared" si="0"/>
        <v>70</v>
      </c>
      <c r="B71" s="60" t="s">
        <v>251</v>
      </c>
    </row>
    <row r="72" spans="1:2" x14ac:dyDescent="0.25">
      <c r="A72" s="34">
        <f t="shared" si="0"/>
        <v>71</v>
      </c>
      <c r="B72" s="60" t="s">
        <v>252</v>
      </c>
    </row>
    <row r="73" spans="1:2" x14ac:dyDescent="0.25">
      <c r="A73" s="34">
        <f t="shared" si="0"/>
        <v>72</v>
      </c>
      <c r="B73" s="60" t="s">
        <v>253</v>
      </c>
    </row>
    <row r="74" spans="1:2" x14ac:dyDescent="0.25">
      <c r="A74" s="34">
        <f t="shared" si="0"/>
        <v>73</v>
      </c>
      <c r="B74" s="60" t="s">
        <v>254</v>
      </c>
    </row>
    <row r="75" spans="1:2" x14ac:dyDescent="0.25">
      <c r="A75" s="34">
        <f t="shared" si="0"/>
        <v>74</v>
      </c>
      <c r="B75" s="60" t="s">
        <v>255</v>
      </c>
    </row>
    <row r="76" spans="1:2" x14ac:dyDescent="0.25">
      <c r="A76" s="34">
        <f t="shared" si="0"/>
        <v>75</v>
      </c>
      <c r="B76" s="60" t="s">
        <v>256</v>
      </c>
    </row>
    <row r="77" spans="1:2" x14ac:dyDescent="0.25">
      <c r="A77" s="34">
        <f t="shared" si="0"/>
        <v>76</v>
      </c>
      <c r="B77" s="60" t="s">
        <v>257</v>
      </c>
    </row>
    <row r="78" spans="1:2" x14ac:dyDescent="0.25">
      <c r="A78" s="34">
        <f t="shared" si="0"/>
        <v>77</v>
      </c>
      <c r="B78" s="60" t="s">
        <v>258</v>
      </c>
    </row>
    <row r="79" spans="1:2" x14ac:dyDescent="0.25">
      <c r="A79" s="34">
        <f t="shared" si="0"/>
        <v>78</v>
      </c>
      <c r="B79" s="60" t="s">
        <v>259</v>
      </c>
    </row>
    <row r="80" spans="1:2" x14ac:dyDescent="0.25">
      <c r="A80" s="34">
        <f t="shared" si="0"/>
        <v>79</v>
      </c>
      <c r="B80" s="60" t="s">
        <v>260</v>
      </c>
    </row>
    <row r="81" spans="1:2" x14ac:dyDescent="0.25">
      <c r="A81" s="34">
        <f t="shared" si="0"/>
        <v>80</v>
      </c>
      <c r="B81" s="60" t="s">
        <v>261</v>
      </c>
    </row>
  </sheetData>
  <sortState xmlns:xlrd2="http://schemas.microsoft.com/office/spreadsheetml/2017/richdata2" ref="A3:B25">
    <sortCondition ref="A2:A25"/>
  </sortState>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712A3-66C1-479F-824C-3BEE6EE45D96}">
  <dimension ref="A1:C3"/>
  <sheetViews>
    <sheetView workbookViewId="0">
      <selection activeCell="C4" sqref="C4"/>
    </sheetView>
  </sheetViews>
  <sheetFormatPr defaultRowHeight="15" x14ac:dyDescent="0.25"/>
  <cols>
    <col min="1" max="1" width="9.140625" style="61"/>
    <col min="2" max="2" width="57.85546875" bestFit="1" customWidth="1"/>
    <col min="3" max="3" width="49.85546875" bestFit="1" customWidth="1"/>
    <col min="4" max="4" width="62" bestFit="1" customWidth="1"/>
  </cols>
  <sheetData>
    <row r="1" spans="1:3" x14ac:dyDescent="0.25">
      <c r="A1" s="62" t="s">
        <v>109</v>
      </c>
      <c r="B1" s="62" t="s">
        <v>110</v>
      </c>
      <c r="C1" s="62" t="s">
        <v>111</v>
      </c>
    </row>
    <row r="2" spans="1:3" x14ac:dyDescent="0.25">
      <c r="A2" s="34">
        <v>1</v>
      </c>
      <c r="B2" s="71" t="s">
        <v>293</v>
      </c>
      <c r="C2" s="71" t="s">
        <v>295</v>
      </c>
    </row>
    <row r="3" spans="1:3" x14ac:dyDescent="0.25">
      <c r="A3" s="34">
        <f t="shared" ref="A3" si="0">A2+1</f>
        <v>2</v>
      </c>
      <c r="B3" s="71" t="s">
        <v>294</v>
      </c>
      <c r="C3" s="71" t="str">
        <f>C2</f>
        <v>Não foi encontrado enquadramento</v>
      </c>
    </row>
  </sheetData>
  <sortState xmlns:xlrd2="http://schemas.microsoft.com/office/spreadsheetml/2017/richdata2" ref="A2:C3">
    <sortCondition ref="B1:B3"/>
  </sortState>
  <pageMargins left="0.511811024" right="0.511811024" top="0.78740157499999996" bottom="0.78740157499999996" header="0.31496062000000002" footer="0.31496062000000002"/>
</worksheet>
</file>

<file path=docMetadata/LabelInfo.xml><?xml version="1.0" encoding="utf-8"?>
<clbl:labelList xmlns:clbl="http://schemas.microsoft.com/office/2020/mipLabelMetadata">
  <clbl:label id="{7526c91e-5b59-424b-a9ce-44af3c86f963}" enabled="0" method="" siteId="{7526c91e-5b59-424b-a9ce-44af3c86f96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1</vt:i4>
      </vt:variant>
    </vt:vector>
  </HeadingPairs>
  <TitlesOfParts>
    <vt:vector size="5" baseType="lpstr">
      <vt:lpstr>DO PROVEDOR</vt:lpstr>
      <vt:lpstr>DO BROKER</vt:lpstr>
      <vt:lpstr>Documentos apreciados</vt:lpstr>
      <vt:lpstr>Documentos não apreciados</vt:lpstr>
      <vt:lpstr>'DO PROVEDOR'!Area_de_impressao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Cecília Mattesco Gomes Da Silva</dc:creator>
  <cp:keywords/>
  <dc:description/>
  <cp:lastModifiedBy>Cindy Raquel Rocha de Souza Lima</cp:lastModifiedBy>
  <cp:revision/>
  <dcterms:created xsi:type="dcterms:W3CDTF">2021-11-23T13:05:58Z</dcterms:created>
  <dcterms:modified xsi:type="dcterms:W3CDTF">2025-01-10T17:46:30Z</dcterms:modified>
  <cp:category/>
  <cp:contentStatus/>
</cp:coreProperties>
</file>